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30.220.123\01_toyohashi\45_産業部\20_商工業振興課\課内\課内キャビネット２（振興金融）\01-11-3　店舗めぐり消費喚起事業特別支援補助金【R4.12月補正】\01　要綱・様式\様式\"/>
    </mc:Choice>
  </mc:AlternateContent>
  <bookViews>
    <workbookView xWindow="-122" yWindow="-122" windowWidth="29044" windowHeight="15840" tabRatio="810"/>
  </bookViews>
  <sheets>
    <sheet name="0.チェックリスト" sheetId="20" r:id="rId1"/>
    <sheet name="1.申請" sheetId="3" r:id="rId2"/>
    <sheet name="2.計画" sheetId="4" r:id="rId3"/>
    <sheet name="3.収支予算" sheetId="5" r:id="rId4"/>
    <sheet name="4.名簿" sheetId="6" r:id="rId5"/>
    <sheet name="5.誓約" sheetId="7" r:id="rId6"/>
    <sheet name="6.債権者登録" sheetId="19" r:id="rId7"/>
    <sheet name="1.実績" sheetId="10" r:id="rId8"/>
    <sheet name="2.事業実績" sheetId="11" r:id="rId9"/>
    <sheet name="3.収支決算" sheetId="24" r:id="rId10"/>
    <sheet name="4.消費効果" sheetId="17" r:id="rId11"/>
  </sheets>
  <definedNames>
    <definedName name="_xlnm.Print_Area" localSheetId="0">'0.チェックリスト'!$A$1:$F$38</definedName>
    <definedName name="_xlnm.Print_Area" localSheetId="7">'1.実績'!$A$1:$J$35</definedName>
    <definedName name="_xlnm.Print_Area" localSheetId="1">'1.申請'!$A$1:$L$43</definedName>
    <definedName name="_xlnm.Print_Area" localSheetId="2">'2.計画'!$A$2:$E$25</definedName>
    <definedName name="_xlnm.Print_Area" localSheetId="8">'2.事業実績'!$A$1:$E$23</definedName>
    <definedName name="_xlnm.Print_Area" localSheetId="9">'3.収支決算'!$A$1:$K$75</definedName>
    <definedName name="_xlnm.Print_Area" localSheetId="3">'3.収支予算'!$A$1:$K$81</definedName>
    <definedName name="_xlnm.Print_Area" localSheetId="10">'4.消費効果'!$A$1:$J$30</definedName>
    <definedName name="_xlnm.Print_Area" localSheetId="4">'4.名簿'!$A$2:$H$37</definedName>
    <definedName name="_xlnm.Print_Area" localSheetId="5">'5.誓約'!$A$2:$I$32</definedName>
    <definedName name="Z_64822155_D3A3_4CF4_B118_55E3090E4ACD_.wvu.PrintArea" localSheetId="7" hidden="1">'1.実績'!$A$2:$J$35</definedName>
    <definedName name="Z_64822155_D3A3_4CF4_B118_55E3090E4ACD_.wvu.PrintArea" localSheetId="1" hidden="1">'1.申請'!$A$2:$L$44</definedName>
    <definedName name="Z_64822155_D3A3_4CF4_B118_55E3090E4ACD_.wvu.PrintArea" localSheetId="2" hidden="1">'2.計画'!$B$2:$E$10</definedName>
    <definedName name="Z_64822155_D3A3_4CF4_B118_55E3090E4ACD_.wvu.PrintArea" localSheetId="8" hidden="1">'2.事業実績'!$A$2:$E$12</definedName>
    <definedName name="Z_64822155_D3A3_4CF4_B118_55E3090E4ACD_.wvu.PrintArea" localSheetId="9" hidden="1">'3.収支決算'!$A$2:$U$71</definedName>
    <definedName name="Z_64822155_D3A3_4CF4_B118_55E3090E4ACD_.wvu.PrintArea" localSheetId="3" hidden="1">'3.収支予算'!$A$2:$U$71</definedName>
    <definedName name="Z_64822155_D3A3_4CF4_B118_55E3090E4ACD_.wvu.PrintArea" localSheetId="4" hidden="1">'4.名簿'!$B$3:$H$17</definedName>
    <definedName name="Z_64822155_D3A3_4CF4_B118_55E3090E4ACD_.wvu.PrintArea" localSheetId="5" hidden="1">'5.誓約'!$A$2:$I$16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8" i="6" l="1"/>
  <c r="J10" i="17" l="1"/>
  <c r="J11" i="17"/>
  <c r="J12" i="17"/>
  <c r="J13" i="17"/>
  <c r="J14" i="17"/>
  <c r="J15" i="17"/>
  <c r="J16" i="17"/>
  <c r="J17" i="17"/>
  <c r="J18" i="17"/>
  <c r="J19" i="17"/>
  <c r="J20" i="17"/>
  <c r="J21" i="17"/>
  <c r="J22" i="17"/>
  <c r="J23" i="17"/>
  <c r="J24" i="17"/>
  <c r="J25" i="17"/>
  <c r="J26" i="17"/>
  <c r="J27" i="17"/>
  <c r="J28" i="17"/>
  <c r="J9" i="17"/>
  <c r="G10" i="17"/>
  <c r="G11" i="17"/>
  <c r="G12" i="17"/>
  <c r="G13" i="17"/>
  <c r="G14" i="17"/>
  <c r="G15" i="17"/>
  <c r="G16" i="17"/>
  <c r="G17" i="17"/>
  <c r="G18" i="17"/>
  <c r="G19" i="17"/>
  <c r="G20" i="17"/>
  <c r="G21" i="17"/>
  <c r="G22" i="17"/>
  <c r="G23" i="17"/>
  <c r="G24" i="17"/>
  <c r="G25" i="17"/>
  <c r="G26" i="17"/>
  <c r="G27" i="17"/>
  <c r="G28" i="17"/>
  <c r="G9" i="17"/>
  <c r="I29" i="17"/>
  <c r="H29" i="17"/>
  <c r="E29" i="17"/>
  <c r="F29" i="17"/>
  <c r="B5" i="24"/>
  <c r="B5" i="5" l="1"/>
  <c r="F3" i="20" l="1"/>
  <c r="E41" i="24" l="1"/>
  <c r="E42" i="24" s="1"/>
  <c r="E34" i="24"/>
  <c r="E28" i="24"/>
  <c r="J23" i="24"/>
  <c r="E22" i="24"/>
  <c r="J16" i="24"/>
  <c r="E16" i="24"/>
  <c r="E44" i="24" l="1"/>
  <c r="D28" i="10" s="1"/>
  <c r="E43" i="24"/>
  <c r="B28" i="10" s="1"/>
  <c r="B10" i="17"/>
  <c r="C10" i="17"/>
  <c r="D10" i="17"/>
  <c r="B11" i="17"/>
  <c r="C11" i="17"/>
  <c r="D11" i="17"/>
  <c r="B12" i="17"/>
  <c r="C12" i="17"/>
  <c r="D12" i="17"/>
  <c r="B13" i="17"/>
  <c r="C13" i="17"/>
  <c r="D13" i="17"/>
  <c r="B14" i="17"/>
  <c r="C14" i="17"/>
  <c r="D14" i="17"/>
  <c r="B15" i="17"/>
  <c r="C15" i="17"/>
  <c r="D15" i="17"/>
  <c r="B16" i="17"/>
  <c r="C16" i="17"/>
  <c r="D16" i="17"/>
  <c r="B17" i="17"/>
  <c r="C17" i="17"/>
  <c r="D17" i="17"/>
  <c r="B18" i="17"/>
  <c r="C18" i="17"/>
  <c r="D18" i="17"/>
  <c r="B19" i="17"/>
  <c r="C19" i="17"/>
  <c r="D19" i="17"/>
  <c r="B20" i="17"/>
  <c r="C20" i="17"/>
  <c r="D20" i="17"/>
  <c r="B21" i="17"/>
  <c r="C21" i="17"/>
  <c r="D21" i="17"/>
  <c r="B22" i="17"/>
  <c r="C22" i="17"/>
  <c r="D22" i="17"/>
  <c r="B23" i="17"/>
  <c r="C23" i="17"/>
  <c r="D23" i="17"/>
  <c r="B24" i="17"/>
  <c r="C24" i="17"/>
  <c r="D24" i="17"/>
  <c r="B25" i="17"/>
  <c r="C25" i="17"/>
  <c r="D25" i="17"/>
  <c r="B26" i="17"/>
  <c r="C26" i="17"/>
  <c r="D26" i="17"/>
  <c r="B27" i="17"/>
  <c r="C27" i="17"/>
  <c r="D27" i="17"/>
  <c r="B28" i="17"/>
  <c r="C28" i="17"/>
  <c r="D28" i="17"/>
  <c r="D9" i="17"/>
  <c r="C9" i="17"/>
  <c r="B9" i="17"/>
  <c r="M33" i="24" l="1"/>
  <c r="M44" i="24"/>
  <c r="E45" i="24" s="1"/>
  <c r="M32" i="24" s="1"/>
  <c r="D28" i="6"/>
  <c r="D27" i="6"/>
  <c r="F5" i="20"/>
  <c r="D29" i="6" l="1"/>
  <c r="M34" i="24" s="1"/>
  <c r="J34" i="24" s="1"/>
  <c r="J32" i="24" s="1"/>
  <c r="E41" i="5"/>
  <c r="E42" i="5" s="1"/>
  <c r="E34" i="5"/>
  <c r="E28" i="5"/>
  <c r="E22" i="5"/>
  <c r="E16" i="5"/>
  <c r="J33" i="24" l="1"/>
  <c r="J27" i="24" s="1"/>
  <c r="J28" i="24" s="1"/>
  <c r="E44" i="5"/>
  <c r="E43" i="5"/>
  <c r="M34" i="5"/>
  <c r="J43" i="24" l="1"/>
  <c r="J45" i="24" s="1"/>
  <c r="AQ7" i="19"/>
  <c r="L78" i="19"/>
  <c r="AC26" i="19"/>
  <c r="AC22" i="19"/>
  <c r="L68" i="19" s="1"/>
  <c r="AC18" i="19"/>
  <c r="L46" i="19" s="1"/>
  <c r="H12" i="10" l="1"/>
  <c r="C3" i="17" s="1"/>
  <c r="H13" i="10"/>
  <c r="H11" i="10"/>
  <c r="D21" i="10" l="1"/>
  <c r="M33" i="5" l="1"/>
  <c r="M44" i="5"/>
  <c r="E45" i="5" s="1"/>
  <c r="J34" i="5"/>
  <c r="M32" i="5" l="1"/>
  <c r="J32" i="5" s="1"/>
  <c r="E25" i="3"/>
  <c r="J33" i="5"/>
  <c r="J27" i="5" l="1"/>
  <c r="J28" i="5" s="1"/>
  <c r="I25" i="3" s="1"/>
  <c r="B24" i="10" s="1"/>
  <c r="C5" i="6"/>
  <c r="C8" i="4"/>
  <c r="B25" i="3" l="1"/>
  <c r="C11" i="11" l="1"/>
  <c r="M11" i="11" s="1"/>
  <c r="E8" i="11"/>
  <c r="C8" i="11"/>
  <c r="C7" i="11"/>
  <c r="E35" i="10"/>
  <c r="E34" i="10"/>
  <c r="E33" i="10"/>
  <c r="E32" i="10"/>
  <c r="G13" i="7"/>
  <c r="G12" i="7"/>
  <c r="G11" i="7"/>
  <c r="I7" i="7"/>
  <c r="C4" i="6"/>
  <c r="C5" i="17" l="1"/>
  <c r="C4" i="17"/>
  <c r="N8" i="11"/>
  <c r="E5" i="17"/>
  <c r="M8" i="11"/>
  <c r="M7" i="11"/>
  <c r="F28" i="10"/>
  <c r="L5" i="17" l="1"/>
  <c r="J23" i="5"/>
  <c r="H8" i="17" l="1"/>
  <c r="E8" i="17"/>
  <c r="J16" i="5"/>
  <c r="J43" i="5" s="1"/>
  <c r="J45" i="5" s="1"/>
</calcChain>
</file>

<file path=xl/comments1.xml><?xml version="1.0" encoding="utf-8"?>
<comments xmlns="http://schemas.openxmlformats.org/spreadsheetml/2006/main">
  <authors>
    <author>oa</author>
    <author>toyoAdmin</author>
  </authors>
  <commentList>
    <comment ref="I6" authorId="0" shapeId="0">
      <text>
        <r>
          <rPr>
            <b/>
            <sz val="9"/>
            <rFont val="MS P ゴシック"/>
            <charset val="128"/>
          </rPr>
          <t>申請日を入力してください。</t>
        </r>
      </text>
    </comment>
    <comment ref="D21" authorId="1" shapeId="0">
      <text>
        <r>
          <rPr>
            <b/>
            <sz val="9"/>
            <color indexed="81"/>
            <rFont val="MS P ゴシック"/>
            <family val="3"/>
            <charset val="128"/>
          </rPr>
          <t>イベント名を入力</t>
        </r>
      </text>
    </comment>
    <comment ref="C30" authorId="1" shapeId="0">
      <text>
        <r>
          <rPr>
            <b/>
            <sz val="9"/>
            <color indexed="81"/>
            <rFont val="MS P ゴシック"/>
            <family val="3"/>
            <charset val="128"/>
          </rPr>
          <t>選択</t>
        </r>
      </text>
    </comment>
    <comment ref="B32" authorId="1" shapeId="0">
      <text>
        <r>
          <rPr>
            <b/>
            <sz val="9"/>
            <color indexed="81"/>
            <rFont val="MS P ゴシック"/>
            <family val="3"/>
            <charset val="128"/>
          </rPr>
          <t>申請回数をチェック</t>
        </r>
      </text>
    </comment>
  </commentList>
</comments>
</file>

<file path=xl/comments2.xml><?xml version="1.0" encoding="utf-8"?>
<comments xmlns="http://schemas.openxmlformats.org/spreadsheetml/2006/main">
  <authors>
    <author>oa</author>
  </authors>
  <commentList>
    <comment ref="C9" authorId="0" shapeId="0">
      <text>
        <r>
          <rPr>
            <b/>
            <sz val="9"/>
            <rFont val="MS P ゴシック"/>
            <charset val="128"/>
          </rPr>
          <t>申請日以後の日付を入力してください。</t>
        </r>
      </text>
    </comment>
  </commentList>
</comments>
</file>

<file path=xl/comments3.xml><?xml version="1.0" encoding="utf-8"?>
<comments xmlns="http://schemas.openxmlformats.org/spreadsheetml/2006/main">
  <authors>
    <author>oa</author>
  </authors>
  <commentList>
    <comment ref="J12" authorId="0" shapeId="0">
      <text>
        <r>
          <rPr>
            <b/>
            <sz val="14"/>
            <color indexed="81"/>
            <rFont val="MS P ゴシック"/>
            <family val="3"/>
            <charset val="128"/>
          </rPr>
          <t>事業の実施に必要な経費を賄うために参加店舗から別途徴求したものは、自己資金に計上できます。</t>
        </r>
      </text>
    </comment>
  </commentList>
</comments>
</file>

<file path=xl/comments4.xml><?xml version="1.0" encoding="utf-8"?>
<comments xmlns="http://schemas.openxmlformats.org/spreadsheetml/2006/main">
  <authors>
    <author>oa</author>
  </authors>
  <commentList>
    <comment ref="D6" authorId="0" shapeId="0">
      <text>
        <r>
          <rPr>
            <b/>
            <sz val="9"/>
            <rFont val="MS P ゴシック"/>
            <charset val="128"/>
          </rPr>
          <t xml:space="preserve">
</t>
        </r>
        <r>
          <rPr>
            <b/>
            <sz val="9"/>
            <rFont val="MS P ゴシック"/>
            <charset val="128"/>
          </rPr>
          <t>　このシートは入力不要です。</t>
        </r>
      </text>
    </comment>
  </commentList>
</comments>
</file>

<file path=xl/comments5.xml><?xml version="1.0" encoding="utf-8"?>
<comments xmlns="http://schemas.openxmlformats.org/spreadsheetml/2006/main">
  <authors>
    <author>toyoAdmin</author>
  </authors>
  <commentList>
    <comment ref="L41" authorId="0" shapeId="0">
      <text>
        <r>
          <rPr>
            <b/>
            <sz val="9"/>
            <color indexed="81"/>
            <rFont val="MS P ゴシック"/>
            <family val="3"/>
            <charset val="128"/>
          </rPr>
          <t>黄色セルを入力してください</t>
        </r>
      </text>
    </comment>
  </commentList>
</comments>
</file>

<file path=xl/comments6.xml><?xml version="1.0" encoding="utf-8"?>
<comments xmlns="http://schemas.openxmlformats.org/spreadsheetml/2006/main">
  <authors>
    <author>oa</author>
  </authors>
  <commentList>
    <comment ref="F6" authorId="0" shapeId="0">
      <text>
        <r>
          <rPr>
            <b/>
            <sz val="9"/>
            <rFont val="MS P ゴシック"/>
            <charset val="128"/>
          </rPr>
          <t>報告日を入力してください。</t>
        </r>
      </text>
    </comment>
  </commentList>
</comments>
</file>

<file path=xl/comments7.xml><?xml version="1.0" encoding="utf-8"?>
<comments xmlns="http://schemas.openxmlformats.org/spreadsheetml/2006/main">
  <authors>
    <author>oa</author>
  </authors>
  <commentList>
    <comment ref="J12" authorId="0" shapeId="0">
      <text>
        <r>
          <rPr>
            <b/>
            <sz val="14"/>
            <color indexed="81"/>
            <rFont val="MS P ゴシック"/>
            <family val="3"/>
            <charset val="128"/>
          </rPr>
          <t>事業の実施に必要な経費を賄うために参加店舗から別途徴求したものは、自己資金に計上できます。</t>
        </r>
      </text>
    </comment>
  </commentList>
</comments>
</file>

<file path=xl/comments8.xml><?xml version="1.0" encoding="utf-8"?>
<comments xmlns="http://schemas.openxmlformats.org/spreadsheetml/2006/main">
  <authors>
    <author>toyoAdmin</author>
  </authors>
  <commentList>
    <comment ref="B7" authorId="0" shapeId="0">
      <text>
        <r>
          <rPr>
            <b/>
            <sz val="14"/>
            <color indexed="81"/>
            <rFont val="MS P ゴシック"/>
            <family val="3"/>
            <charset val="128"/>
          </rPr>
          <t>計画時の名簿を反映します。
計画時から変更がある場合は、実績の参加店舗で「附則様式第４参加事業者兼参加店舗名簿」を提出してください。</t>
        </r>
      </text>
    </comment>
  </commentList>
</comments>
</file>

<file path=xl/sharedStrings.xml><?xml version="1.0" encoding="utf-8"?>
<sst xmlns="http://schemas.openxmlformats.org/spreadsheetml/2006/main" count="521" uniqueCount="338">
  <si>
    <t>所在地</t>
  </si>
  <si>
    <t>記</t>
  </si>
  <si>
    <t>事業費（円）</t>
  </si>
  <si>
    <t>補助対象経費（円）</t>
  </si>
  <si>
    <t>補助金交付申請額（円）</t>
  </si>
  <si>
    <t>担当者氏名</t>
  </si>
  <si>
    <t>連絡先電話番号</t>
  </si>
  <si>
    <t>メールアドレス</t>
  </si>
  <si>
    <t>～</t>
  </si>
  <si>
    <t>自己資金</t>
  </si>
  <si>
    <t>金額（円）</t>
  </si>
  <si>
    <t>名称</t>
  </si>
  <si>
    <t>小計①</t>
  </si>
  <si>
    <t>小計②</t>
  </si>
  <si>
    <t xml:space="preserve">
</t>
  </si>
  <si>
    <t>～</t>
    <phoneticPr fontId="9"/>
  </si>
  <si>
    <t>項目</t>
    <rPh sb="0" eb="2">
      <t>コウモク</t>
    </rPh>
    <phoneticPr fontId="9"/>
  </si>
  <si>
    <t>金額（円）</t>
    <rPh sb="0" eb="1">
      <t>キン</t>
    </rPh>
    <rPh sb="1" eb="2">
      <t>ガク</t>
    </rPh>
    <rPh sb="3" eb="4">
      <t>エン</t>
    </rPh>
    <phoneticPr fontId="9"/>
  </si>
  <si>
    <t>印刷製本費</t>
    <rPh sb="0" eb="2">
      <t>インサツ</t>
    </rPh>
    <rPh sb="2" eb="5">
      <t>セイホンヒ</t>
    </rPh>
    <phoneticPr fontId="9"/>
  </si>
  <si>
    <t>広告宣伝費</t>
    <rPh sb="0" eb="2">
      <t>コウコク</t>
    </rPh>
    <rPh sb="2" eb="5">
      <t>センデンヒ</t>
    </rPh>
    <phoneticPr fontId="9"/>
  </si>
  <si>
    <t>委託費</t>
    <rPh sb="0" eb="3">
      <t>イタクヒ</t>
    </rPh>
    <phoneticPr fontId="9"/>
  </si>
  <si>
    <t>リース費</t>
    <rPh sb="3" eb="4">
      <t>ヒ</t>
    </rPh>
    <phoneticPr fontId="9"/>
  </si>
  <si>
    <t>一般事業者</t>
    <rPh sb="0" eb="2">
      <t>イッパン</t>
    </rPh>
    <rPh sb="2" eb="5">
      <t>ジギョウシャ</t>
    </rPh>
    <phoneticPr fontId="9"/>
  </si>
  <si>
    <t>免税事業者、簡易課税事業者</t>
    <rPh sb="0" eb="2">
      <t>メンゼイ</t>
    </rPh>
    <rPh sb="2" eb="5">
      <t>ジギョウシャ</t>
    </rPh>
    <rPh sb="6" eb="8">
      <t>カンイ</t>
    </rPh>
    <rPh sb="8" eb="10">
      <t>カゼイ</t>
    </rPh>
    <rPh sb="10" eb="13">
      <t>ジギョウシャ</t>
    </rPh>
    <phoneticPr fontId="9"/>
  </si>
  <si>
    <t>豊橋市長　様</t>
    <rPh sb="0" eb="2">
      <t>トヨハシ</t>
    </rPh>
    <rPh sb="2" eb="4">
      <t>シチョウ</t>
    </rPh>
    <rPh sb="5" eb="6">
      <t>サマ</t>
    </rPh>
    <phoneticPr fontId="9"/>
  </si>
  <si>
    <t>令和４年度商工業団体等事業費補助金交付申請書</t>
    <rPh sb="0" eb="2">
      <t>レイワ</t>
    </rPh>
    <phoneticPr fontId="9"/>
  </si>
  <si>
    <t>１　事業の名称</t>
    <rPh sb="2" eb="4">
      <t>ジギョウ</t>
    </rPh>
    <rPh sb="5" eb="7">
      <t>メイショウ</t>
    </rPh>
    <phoneticPr fontId="9"/>
  </si>
  <si>
    <t>店舗めぐり消費喚起事業特別支援事業</t>
    <phoneticPr fontId="9"/>
  </si>
  <si>
    <t>補助率</t>
    <phoneticPr fontId="9"/>
  </si>
  <si>
    <t>3/4</t>
    <phoneticPr fontId="9"/>
  </si>
  <si>
    <t>２　補助金申請額</t>
    <phoneticPr fontId="9"/>
  </si>
  <si>
    <t>３　消費税納税対応状況</t>
    <phoneticPr fontId="9"/>
  </si>
  <si>
    <t>氏名及び団体名</t>
    <phoneticPr fontId="9"/>
  </si>
  <si>
    <t>代表者職氏名</t>
    <phoneticPr fontId="9"/>
  </si>
  <si>
    <t>記入上の注意</t>
    <phoneticPr fontId="9"/>
  </si>
  <si>
    <t>補助金交付申請額は補助対象経費に補助率を乗じた額以下であり、かつ、１，０００円未満の金額は切り捨てること。</t>
    <phoneticPr fontId="9"/>
  </si>
  <si>
    <t>●イベント名</t>
    <rPh sb="5" eb="6">
      <t>メイ</t>
    </rPh>
    <phoneticPr fontId="9"/>
  </si>
  <si>
    <t>事業者名</t>
    <rPh sb="0" eb="3">
      <t>ジギョウシャ</t>
    </rPh>
    <rPh sb="3" eb="4">
      <t>メイ</t>
    </rPh>
    <phoneticPr fontId="13"/>
  </si>
  <si>
    <t>（法人の場合）
代表者名</t>
    <rPh sb="1" eb="3">
      <t>ホウジン</t>
    </rPh>
    <rPh sb="4" eb="6">
      <t>バアイ</t>
    </rPh>
    <rPh sb="8" eb="11">
      <t>ダイヒョウシャ</t>
    </rPh>
    <rPh sb="11" eb="12">
      <t>メイ</t>
    </rPh>
    <phoneticPr fontId="13"/>
  </si>
  <si>
    <t>店舗名</t>
    <rPh sb="0" eb="2">
      <t>テンポ</t>
    </rPh>
    <rPh sb="2" eb="3">
      <t>メイ</t>
    </rPh>
    <phoneticPr fontId="13"/>
  </si>
  <si>
    <t>業種</t>
    <rPh sb="0" eb="2">
      <t>ギョウシュ</t>
    </rPh>
    <phoneticPr fontId="13"/>
  </si>
  <si>
    <t>店舗所在地</t>
    <rPh sb="0" eb="2">
      <t>テンポ</t>
    </rPh>
    <rPh sb="2" eb="5">
      <t>ショザイチ</t>
    </rPh>
    <phoneticPr fontId="13"/>
  </si>
  <si>
    <t>イベント名：</t>
    <rPh sb="4" eb="5">
      <t>メイ</t>
    </rPh>
    <phoneticPr fontId="9"/>
  </si>
  <si>
    <t>●申請者名</t>
    <rPh sb="1" eb="4">
      <t>シンセイシャ</t>
    </rPh>
    <rPh sb="4" eb="5">
      <t>メイ</t>
    </rPh>
    <phoneticPr fontId="9"/>
  </si>
  <si>
    <t>売上高（円）</t>
    <rPh sb="0" eb="2">
      <t>ウリアゲ</t>
    </rPh>
    <rPh sb="2" eb="3">
      <t>ダカ</t>
    </rPh>
    <rPh sb="4" eb="5">
      <t>エン</t>
    </rPh>
    <phoneticPr fontId="13"/>
  </si>
  <si>
    <t>計</t>
    <rPh sb="0" eb="1">
      <t>ケイ</t>
    </rPh>
    <phoneticPr fontId="13"/>
  </si>
  <si>
    <t>◆</t>
    <phoneticPr fontId="13"/>
  </si>
  <si>
    <t>イベント名</t>
    <phoneticPr fontId="9"/>
  </si>
  <si>
    <t>申請者名</t>
    <phoneticPr fontId="9"/>
  </si>
  <si>
    <t>延べ来客数（人）</t>
    <rPh sb="0" eb="1">
      <t>ノ</t>
    </rPh>
    <rPh sb="2" eb="4">
      <t>ライキャク</t>
    </rPh>
    <rPh sb="4" eb="5">
      <t>スウ</t>
    </rPh>
    <rPh sb="6" eb="7">
      <t>ニン</t>
    </rPh>
    <phoneticPr fontId="13"/>
  </si>
  <si>
    <t>債権者登録申請書</t>
    <phoneticPr fontId="9"/>
  </si>
  <si>
    <t>補助金振込先の分かる通帳等の写し</t>
    <phoneticPr fontId="9"/>
  </si>
  <si>
    <t>法人：商業登記簿謄本の写し（3か月以内のもの）</t>
    <phoneticPr fontId="9"/>
  </si>
  <si>
    <t>個人：直近の確定申告書の写し
（青色申告決算書の1・2ページ目又は白色申告第一表と収支内訳書）</t>
    <rPh sb="31" eb="32">
      <t>マタ</t>
    </rPh>
    <phoneticPr fontId="9"/>
  </si>
  <si>
    <t>イベントのチラシ案</t>
    <phoneticPr fontId="9"/>
  </si>
  <si>
    <t>２　添付書類</t>
    <rPh sb="2" eb="4">
      <t>テンプ</t>
    </rPh>
    <rPh sb="4" eb="6">
      <t>ショルイ</t>
    </rPh>
    <phoneticPr fontId="9"/>
  </si>
  <si>
    <t>１　事業計画</t>
    <rPh sb="2" eb="4">
      <t>ジギョウ</t>
    </rPh>
    <rPh sb="4" eb="6">
      <t>ケイカク</t>
    </rPh>
    <phoneticPr fontId="9"/>
  </si>
  <si>
    <t>（１）共通書類</t>
    <rPh sb="3" eb="5">
      <t>キョウツウ</t>
    </rPh>
    <rPh sb="5" eb="7">
      <t>ショルイ</t>
    </rPh>
    <phoneticPr fontId="9"/>
  </si>
  <si>
    <t>ア</t>
    <phoneticPr fontId="9"/>
  </si>
  <si>
    <t>イ</t>
    <phoneticPr fontId="9"/>
  </si>
  <si>
    <t>ウ</t>
    <phoneticPr fontId="9"/>
  </si>
  <si>
    <t>エ</t>
    <phoneticPr fontId="9"/>
  </si>
  <si>
    <t>定款、規約又は会則</t>
    <rPh sb="0" eb="2">
      <t>テイカン</t>
    </rPh>
    <phoneticPr fontId="9"/>
  </si>
  <si>
    <t>役員名簿</t>
    <rPh sb="0" eb="2">
      <t>ヤクイン</t>
    </rPh>
    <rPh sb="2" eb="4">
      <t>メイボ</t>
    </rPh>
    <phoneticPr fontId="9"/>
  </si>
  <si>
    <t>事業の実績を表す書類</t>
    <rPh sb="0" eb="2">
      <t>ジギョウ</t>
    </rPh>
    <rPh sb="3" eb="5">
      <t>ジッセキ</t>
    </rPh>
    <rPh sb="6" eb="7">
      <t>アラワ</t>
    </rPh>
    <rPh sb="8" eb="10">
      <t>ショルイ</t>
    </rPh>
    <phoneticPr fontId="9"/>
  </si>
  <si>
    <t>感染対策の状況
（必ずいずれかにチェック）</t>
    <rPh sb="0" eb="2">
      <t>カンセン</t>
    </rPh>
    <rPh sb="2" eb="4">
      <t>タイサク</t>
    </rPh>
    <rPh sb="5" eb="7">
      <t>ジョウキョウ</t>
    </rPh>
    <rPh sb="9" eb="10">
      <t>カナラ</t>
    </rPh>
    <phoneticPr fontId="13"/>
  </si>
  <si>
    <t>１　事業実績</t>
    <rPh sb="2" eb="4">
      <t>ジギョウ</t>
    </rPh>
    <rPh sb="4" eb="6">
      <t>ジッセキ</t>
    </rPh>
    <phoneticPr fontId="9"/>
  </si>
  <si>
    <t>申請書の内容に虚偽や不正があった場合や、交付要件を満たしていないこと、本誓約内容に反することが判明した場合は補助金の申請を取り下げます。また、補助金交付後に発覚した場合は補助金を返還します。</t>
    <phoneticPr fontId="9"/>
  </si>
  <si>
    <t>宗教上の組織・団体、政治団体ではありません。</t>
    <phoneticPr fontId="9"/>
  </si>
  <si>
    <t>１</t>
    <phoneticPr fontId="9"/>
  </si>
  <si>
    <t>２</t>
    <phoneticPr fontId="9"/>
  </si>
  <si>
    <t>３</t>
    <phoneticPr fontId="9"/>
  </si>
  <si>
    <t>４</t>
    <phoneticPr fontId="9"/>
  </si>
  <si>
    <t>５</t>
    <phoneticPr fontId="9"/>
  </si>
  <si>
    <t>６</t>
    <phoneticPr fontId="9"/>
  </si>
  <si>
    <t>（２）申請者が団体の場合に必要な書類</t>
    <rPh sb="3" eb="6">
      <t>シンセイシャ</t>
    </rPh>
    <rPh sb="7" eb="9">
      <t>ダンタイ</t>
    </rPh>
    <rPh sb="10" eb="12">
      <t>バアイ</t>
    </rPh>
    <rPh sb="13" eb="15">
      <t>ヒツヨウ</t>
    </rPh>
    <rPh sb="16" eb="18">
      <t>ショルイ</t>
    </rPh>
    <phoneticPr fontId="9"/>
  </si>
  <si>
    <t>オ</t>
    <phoneticPr fontId="9"/>
  </si>
  <si>
    <t>景品有の場合、その内容及び価格の分かるカタログ又は見積書等</t>
    <rPh sb="0" eb="2">
      <t>ケイヒン</t>
    </rPh>
    <rPh sb="2" eb="3">
      <t>アリ</t>
    </rPh>
    <rPh sb="4" eb="6">
      <t>バアイ</t>
    </rPh>
    <rPh sb="9" eb="11">
      <t>ナイヨウ</t>
    </rPh>
    <rPh sb="11" eb="12">
      <t>オヨ</t>
    </rPh>
    <rPh sb="13" eb="15">
      <t>カカク</t>
    </rPh>
    <rPh sb="16" eb="17">
      <t>ワ</t>
    </rPh>
    <rPh sb="23" eb="24">
      <t>マタ</t>
    </rPh>
    <rPh sb="25" eb="27">
      <t>ミツ</t>
    </rPh>
    <rPh sb="27" eb="28">
      <t>ショ</t>
    </rPh>
    <rPh sb="28" eb="29">
      <t>トウ</t>
    </rPh>
    <phoneticPr fontId="9"/>
  </si>
  <si>
    <t>NO</t>
    <phoneticPr fontId="9"/>
  </si>
  <si>
    <t>豊橋市</t>
    <rPh sb="0" eb="3">
      <t>トヨハシシ</t>
    </rPh>
    <phoneticPr fontId="9"/>
  </si>
  <si>
    <t>　初回　　　　　　２回目</t>
    <rPh sb="1" eb="3">
      <t>ショカイ</t>
    </rPh>
    <rPh sb="10" eb="12">
      <t>カイメ</t>
    </rPh>
    <phoneticPr fontId="9"/>
  </si>
  <si>
    <t>イベント名</t>
    <phoneticPr fontId="9"/>
  </si>
  <si>
    <t>４　申請回数（申請は、各補助対象者につき２回までとする。）</t>
    <rPh sb="2" eb="4">
      <t>シンセイ</t>
    </rPh>
    <rPh sb="4" eb="6">
      <t>カイスウ</t>
    </rPh>
    <rPh sb="7" eb="9">
      <t>シンセイ</t>
    </rPh>
    <rPh sb="11" eb="12">
      <t>カク</t>
    </rPh>
    <rPh sb="12" eb="14">
      <t>ホジョ</t>
    </rPh>
    <rPh sb="14" eb="16">
      <t>タイショウ</t>
    </rPh>
    <rPh sb="16" eb="17">
      <t>シャ</t>
    </rPh>
    <rPh sb="21" eb="22">
      <t>カイ</t>
    </rPh>
    <phoneticPr fontId="9"/>
  </si>
  <si>
    <t>その他補助金</t>
    <rPh sb="2" eb="3">
      <t>タ</t>
    </rPh>
    <phoneticPr fontId="9"/>
  </si>
  <si>
    <t>＜市補助額算出＞</t>
    <rPh sb="1" eb="2">
      <t>シ</t>
    </rPh>
    <rPh sb="2" eb="4">
      <t>ホジョ</t>
    </rPh>
    <rPh sb="4" eb="5">
      <t>ガク</t>
    </rPh>
    <rPh sb="5" eb="7">
      <t>サンシュツ</t>
    </rPh>
    <phoneticPr fontId="9"/>
  </si>
  <si>
    <t>参加店舗負担金</t>
    <phoneticPr fontId="9"/>
  </si>
  <si>
    <t>申請者負担金</t>
    <rPh sb="0" eb="3">
      <t>シンセイシャ</t>
    </rPh>
    <rPh sb="3" eb="6">
      <t>フタンキン</t>
    </rPh>
    <phoneticPr fontId="9"/>
  </si>
  <si>
    <t>市補助金</t>
    <rPh sb="0" eb="1">
      <t>シ</t>
    </rPh>
    <phoneticPr fontId="9"/>
  </si>
  <si>
    <t>小計③</t>
    <phoneticPr fontId="9"/>
  </si>
  <si>
    <t>○支出の部</t>
    <phoneticPr fontId="9"/>
  </si>
  <si>
    <t>○収入の部　</t>
    <phoneticPr fontId="9"/>
  </si>
  <si>
    <t>※対象外となる経費</t>
    <rPh sb="1" eb="4">
      <t>タイショウガイ</t>
    </rPh>
    <rPh sb="7" eb="9">
      <t>ケイヒ</t>
    </rPh>
    <phoneticPr fontId="9"/>
  </si>
  <si>
    <t>【共通】</t>
    <rPh sb="1" eb="3">
      <t>キョウツウ</t>
    </rPh>
    <phoneticPr fontId="9"/>
  </si>
  <si>
    <t>・市外に所在する店舗等に対して支払う経費</t>
    <phoneticPr fontId="9"/>
  </si>
  <si>
    <t>【印刷製本費】</t>
    <rPh sb="1" eb="3">
      <t>インサツ</t>
    </rPh>
    <rPh sb="3" eb="6">
      <t>セイホンヒ</t>
    </rPh>
    <phoneticPr fontId="9"/>
  </si>
  <si>
    <t>【広告宣伝費】</t>
    <rPh sb="1" eb="3">
      <t>コウコク</t>
    </rPh>
    <rPh sb="3" eb="6">
      <t>センデンヒ</t>
    </rPh>
    <phoneticPr fontId="9"/>
  </si>
  <si>
    <t>【委託費】</t>
    <rPh sb="1" eb="4">
      <t>イタクヒ</t>
    </rPh>
    <phoneticPr fontId="9"/>
  </si>
  <si>
    <t>【リース費】</t>
    <rPh sb="4" eb="5">
      <t>ヒ</t>
    </rPh>
    <phoneticPr fontId="9"/>
  </si>
  <si>
    <t>５　連絡先（担当者）</t>
    <phoneticPr fontId="9"/>
  </si>
  <si>
    <r>
      <t xml:space="preserve">イベント
実施期間
</t>
    </r>
    <r>
      <rPr>
        <b/>
        <sz val="10"/>
        <color theme="1"/>
        <rFont val="ＭＳ 明朝"/>
        <family val="1"/>
        <charset val="128"/>
      </rPr>
      <t>※２週間以上であること</t>
    </r>
    <rPh sb="12" eb="14">
      <t>シュウカン</t>
    </rPh>
    <rPh sb="14" eb="16">
      <t>イジョウ</t>
    </rPh>
    <phoneticPr fontId="9"/>
  </si>
  <si>
    <t>収　支　予　算　書</t>
    <rPh sb="0" eb="1">
      <t>オサム</t>
    </rPh>
    <rPh sb="2" eb="3">
      <t>シ</t>
    </rPh>
    <rPh sb="4" eb="5">
      <t>ヨ</t>
    </rPh>
    <rPh sb="6" eb="7">
      <t>サン</t>
    </rPh>
    <rPh sb="8" eb="9">
      <t>ショ</t>
    </rPh>
    <phoneticPr fontId="9"/>
  </si>
  <si>
    <t>【景品購入費】</t>
    <rPh sb="1" eb="3">
      <t>ケイヒン</t>
    </rPh>
    <rPh sb="3" eb="6">
      <t>コウニュウヒ</t>
    </rPh>
    <phoneticPr fontId="9"/>
  </si>
  <si>
    <t>・景品の発送に係る経費</t>
    <phoneticPr fontId="9"/>
  </si>
  <si>
    <t>免税事業者</t>
    <rPh sb="0" eb="2">
      <t>メンゼイ</t>
    </rPh>
    <rPh sb="2" eb="5">
      <t>ジギョウシャ</t>
    </rPh>
    <phoneticPr fontId="9"/>
  </si>
  <si>
    <t>簡易課税事業者</t>
    <phoneticPr fontId="9"/>
  </si>
  <si>
    <t>対象経費計
（税抜）</t>
    <rPh sb="0" eb="4">
      <t>タイショウケイヒ</t>
    </rPh>
    <rPh sb="4" eb="5">
      <t>ケイ</t>
    </rPh>
    <rPh sb="7" eb="9">
      <t>ゼイヌ</t>
    </rPh>
    <phoneticPr fontId="9"/>
  </si>
  <si>
    <t>参　加　事　業　者　兼　参　加　店　舗　名　簿</t>
    <rPh sb="10" eb="11">
      <t>ケン</t>
    </rPh>
    <rPh sb="12" eb="13">
      <t>サン</t>
    </rPh>
    <rPh sb="14" eb="15">
      <t>カ</t>
    </rPh>
    <rPh sb="16" eb="17">
      <t>ミセ</t>
    </rPh>
    <rPh sb="18" eb="19">
      <t>ホ</t>
    </rPh>
    <rPh sb="20" eb="21">
      <t>ナ</t>
    </rPh>
    <rPh sb="22" eb="23">
      <t>ボ</t>
    </rPh>
    <phoneticPr fontId="9"/>
  </si>
  <si>
    <t>飲食業</t>
    <rPh sb="0" eb="3">
      <t>インショクギョウ</t>
    </rPh>
    <phoneticPr fontId="13"/>
  </si>
  <si>
    <t>小売業</t>
    <rPh sb="0" eb="3">
      <t>コウリギョウ</t>
    </rPh>
    <phoneticPr fontId="13"/>
  </si>
  <si>
    <t>サービス業</t>
    <rPh sb="4" eb="5">
      <t>ギョウ</t>
    </rPh>
    <phoneticPr fontId="13"/>
  </si>
  <si>
    <t>イベント請負業</t>
    <rPh sb="4" eb="6">
      <t>ウケオイ</t>
    </rPh>
    <rPh sb="6" eb="7">
      <t>ギョウ</t>
    </rPh>
    <phoneticPr fontId="13"/>
  </si>
  <si>
    <t>冠婚葬祭業</t>
    <rPh sb="0" eb="4">
      <t>カンコンソウサイ</t>
    </rPh>
    <rPh sb="4" eb="5">
      <t>ギョウ</t>
    </rPh>
    <phoneticPr fontId="13"/>
  </si>
  <si>
    <t>不動産業</t>
    <rPh sb="0" eb="4">
      <t>フドウサンギョウ</t>
    </rPh>
    <phoneticPr fontId="13"/>
  </si>
  <si>
    <t>３　風営法第２条第５項に規定する性風俗関連特殊営業を行う店舗でないこと。</t>
    <phoneticPr fontId="9"/>
  </si>
  <si>
    <t>申請書に記載する経費については、補助事業完了までに行う取り組みに係る必要最小限な経費であり、その他の目的のために使用しません。また、自己取引や親族間取引により支払う経費ではありません。</t>
    <rPh sb="79" eb="81">
      <t>シハラ</t>
    </rPh>
    <rPh sb="82" eb="84">
      <t>ケイヒ</t>
    </rPh>
    <phoneticPr fontId="9"/>
  </si>
  <si>
    <t>令和４年度商工業団体等事業費補助金実績報告書</t>
    <rPh sb="0" eb="2">
      <t>レイワ</t>
    </rPh>
    <rPh sb="17" eb="19">
      <t>ジッセキ</t>
    </rPh>
    <rPh sb="19" eb="21">
      <t>ホウコク</t>
    </rPh>
    <phoneticPr fontId="9"/>
  </si>
  <si>
    <t>FAX番号</t>
    <phoneticPr fontId="9"/>
  </si>
  <si>
    <t>F A X 番号</t>
    <phoneticPr fontId="9"/>
  </si>
  <si>
    <t>対象経費を支出したことが分かる領収書等の写し</t>
    <rPh sb="0" eb="4">
      <t>タイショウケイヒ</t>
    </rPh>
    <rPh sb="5" eb="7">
      <t>シシュツ</t>
    </rPh>
    <rPh sb="12" eb="13">
      <t>ワ</t>
    </rPh>
    <rPh sb="15" eb="18">
      <t>リョウシュウショ</t>
    </rPh>
    <rPh sb="18" eb="19">
      <t>トウ</t>
    </rPh>
    <rPh sb="20" eb="21">
      <t>ウツ</t>
    </rPh>
    <phoneticPr fontId="9"/>
  </si>
  <si>
    <t>収　支　決　算　書</t>
    <rPh sb="0" eb="1">
      <t>オサム</t>
    </rPh>
    <rPh sb="2" eb="3">
      <t>シ</t>
    </rPh>
    <rPh sb="4" eb="5">
      <t>ケッ</t>
    </rPh>
    <rPh sb="6" eb="7">
      <t>サン</t>
    </rPh>
    <rPh sb="8" eb="9">
      <t>ショ</t>
    </rPh>
    <phoneticPr fontId="9"/>
  </si>
  <si>
    <t>（１）</t>
    <phoneticPr fontId="9"/>
  </si>
  <si>
    <t>（２）</t>
  </si>
  <si>
    <t>（３）</t>
  </si>
  <si>
    <t>（４）</t>
  </si>
  <si>
    <t>補　助　事　業　実　績　書</t>
    <rPh sb="0" eb="1">
      <t>ホ</t>
    </rPh>
    <rPh sb="2" eb="3">
      <t>スケ</t>
    </rPh>
    <rPh sb="4" eb="5">
      <t>コト</t>
    </rPh>
    <rPh sb="6" eb="7">
      <t>ゴウ</t>
    </rPh>
    <rPh sb="8" eb="9">
      <t>ジツ</t>
    </rPh>
    <rPh sb="10" eb="11">
      <t>イサオ</t>
    </rPh>
    <rPh sb="12" eb="13">
      <t>ショ</t>
    </rPh>
    <phoneticPr fontId="9"/>
  </si>
  <si>
    <t>事　業　計　画　書</t>
    <rPh sb="0" eb="1">
      <t>コト</t>
    </rPh>
    <rPh sb="2" eb="3">
      <t>ゴウ</t>
    </rPh>
    <rPh sb="4" eb="5">
      <t>ケイ</t>
    </rPh>
    <rPh sb="6" eb="7">
      <t>ガ</t>
    </rPh>
    <rPh sb="8" eb="9">
      <t>ショ</t>
    </rPh>
    <phoneticPr fontId="9"/>
  </si>
  <si>
    <t>債</t>
    <rPh sb="0" eb="1">
      <t>サイ</t>
    </rPh>
    <phoneticPr fontId="23"/>
  </si>
  <si>
    <t>権</t>
    <rPh sb="0" eb="1">
      <t>ケン</t>
    </rPh>
    <phoneticPr fontId="23"/>
  </si>
  <si>
    <t>者</t>
    <rPh sb="0" eb="1">
      <t>モノ</t>
    </rPh>
    <phoneticPr fontId="23"/>
  </si>
  <si>
    <t>登</t>
    <rPh sb="0" eb="1">
      <t>ノボル</t>
    </rPh>
    <phoneticPr fontId="23"/>
  </si>
  <si>
    <t>録</t>
    <rPh sb="0" eb="1">
      <t>ロク</t>
    </rPh>
    <phoneticPr fontId="23"/>
  </si>
  <si>
    <t>申</t>
    <rPh sb="0" eb="1">
      <t>サル</t>
    </rPh>
    <phoneticPr fontId="23"/>
  </si>
  <si>
    <t>請</t>
    <rPh sb="0" eb="1">
      <t>ショウ</t>
    </rPh>
    <phoneticPr fontId="23"/>
  </si>
  <si>
    <t>書</t>
    <rPh sb="0" eb="1">
      <t>ショ</t>
    </rPh>
    <phoneticPr fontId="23"/>
  </si>
  <si>
    <t>（</t>
    <phoneticPr fontId="23"/>
  </si>
  <si>
    <t>新</t>
    <rPh sb="0" eb="1">
      <t>シン</t>
    </rPh>
    <phoneticPr fontId="23"/>
  </si>
  <si>
    <t>規</t>
    <rPh sb="0" eb="1">
      <t>タダシ</t>
    </rPh>
    <phoneticPr fontId="23"/>
  </si>
  <si>
    <t>）</t>
    <phoneticPr fontId="23"/>
  </si>
  <si>
    <t>豊</t>
    <rPh sb="0" eb="1">
      <t>トヨ</t>
    </rPh>
    <phoneticPr fontId="23"/>
  </si>
  <si>
    <t>橋</t>
    <rPh sb="0" eb="1">
      <t>ハシ</t>
    </rPh>
    <phoneticPr fontId="23"/>
  </si>
  <si>
    <t>市</t>
    <rPh sb="0" eb="1">
      <t>シ</t>
    </rPh>
    <phoneticPr fontId="23"/>
  </si>
  <si>
    <t>長</t>
    <rPh sb="0" eb="1">
      <t>オサ</t>
    </rPh>
    <phoneticPr fontId="23"/>
  </si>
  <si>
    <t>様</t>
    <rPh sb="0" eb="1">
      <t>サマ</t>
    </rPh>
    <phoneticPr fontId="23"/>
  </si>
  <si>
    <t>(申請者）</t>
    <rPh sb="1" eb="4">
      <t>シンセイシャ</t>
    </rPh>
    <phoneticPr fontId="23"/>
  </si>
  <si>
    <t>住　所</t>
    <rPh sb="0" eb="1">
      <t>ジュウ</t>
    </rPh>
    <rPh sb="2" eb="3">
      <t>トコロ</t>
    </rPh>
    <phoneticPr fontId="23"/>
  </si>
  <si>
    <t>氏　名</t>
    <rPh sb="0" eb="1">
      <t>シ</t>
    </rPh>
    <rPh sb="2" eb="3">
      <t>ナ</t>
    </rPh>
    <phoneticPr fontId="23"/>
  </si>
  <si>
    <t>下</t>
    <rPh sb="0" eb="1">
      <t>シタ</t>
    </rPh>
    <phoneticPr fontId="23"/>
  </si>
  <si>
    <t>記</t>
    <rPh sb="0" eb="1">
      <t>キ</t>
    </rPh>
    <phoneticPr fontId="23"/>
  </si>
  <si>
    <t>の</t>
    <phoneticPr fontId="23"/>
  </si>
  <si>
    <t>と</t>
    <phoneticPr fontId="23"/>
  </si>
  <si>
    <t>お</t>
    <phoneticPr fontId="23"/>
  </si>
  <si>
    <t>り</t>
    <phoneticPr fontId="23"/>
  </si>
  <si>
    <t>し</t>
    <phoneticPr fontId="23"/>
  </si>
  <si>
    <t>ま</t>
    <phoneticPr fontId="23"/>
  </si>
  <si>
    <t>す</t>
    <phoneticPr fontId="23"/>
  </si>
  <si>
    <t>。</t>
    <phoneticPr fontId="23"/>
  </si>
  <si>
    <t>郵便番号</t>
    <rPh sb="0" eb="4">
      <t>ユウビンバンゴウ</t>
    </rPh>
    <phoneticPr fontId="23"/>
  </si>
  <si>
    <t>―</t>
    <phoneticPr fontId="23"/>
  </si>
  <si>
    <t>住所</t>
    <rPh sb="0" eb="2">
      <t>ジュウショ</t>
    </rPh>
    <phoneticPr fontId="23"/>
  </si>
  <si>
    <t>方書</t>
    <rPh sb="0" eb="1">
      <t>カタ</t>
    </rPh>
    <rPh sb="1" eb="2">
      <t>カ</t>
    </rPh>
    <phoneticPr fontId="23"/>
  </si>
  <si>
    <t>フリガナ</t>
    <phoneticPr fontId="23"/>
  </si>
  <si>
    <t>法・個人名</t>
    <rPh sb="0" eb="1">
      <t>ホウ</t>
    </rPh>
    <rPh sb="2" eb="5">
      <t>コジンメイ</t>
    </rPh>
    <phoneticPr fontId="23"/>
  </si>
  <si>
    <t>支店名</t>
    <rPh sb="0" eb="3">
      <t>シテンメイ</t>
    </rPh>
    <phoneticPr fontId="23"/>
  </si>
  <si>
    <t>代表者職・氏名</t>
    <rPh sb="0" eb="3">
      <t>ダイヒョウシャ</t>
    </rPh>
    <rPh sb="3" eb="4">
      <t>ショク</t>
    </rPh>
    <rPh sb="5" eb="7">
      <t>シメイ</t>
    </rPh>
    <phoneticPr fontId="23"/>
  </si>
  <si>
    <t>電話番号</t>
    <rPh sb="0" eb="2">
      <t>デンワ</t>
    </rPh>
    <rPh sb="2" eb="4">
      <t>バンゴウ</t>
    </rPh>
    <phoneticPr fontId="23"/>
  </si>
  <si>
    <t>銀行コード</t>
    <rPh sb="0" eb="2">
      <t>ギンコウ</t>
    </rPh>
    <phoneticPr fontId="23"/>
  </si>
  <si>
    <t>金融機関名</t>
    <rPh sb="0" eb="2">
      <t>キンユウ</t>
    </rPh>
    <rPh sb="2" eb="4">
      <t>キカン</t>
    </rPh>
    <rPh sb="4" eb="5">
      <t>ナ</t>
    </rPh>
    <phoneticPr fontId="23"/>
  </si>
  <si>
    <t>本・支店名</t>
    <rPh sb="0" eb="1">
      <t>ホン</t>
    </rPh>
    <rPh sb="2" eb="5">
      <t>シテンメイ</t>
    </rPh>
    <phoneticPr fontId="23"/>
  </si>
  <si>
    <t>通常口座</t>
    <rPh sb="0" eb="2">
      <t>ツウジョウ</t>
    </rPh>
    <rPh sb="2" eb="4">
      <t>コウザ</t>
    </rPh>
    <phoneticPr fontId="23"/>
  </si>
  <si>
    <t>預金種別</t>
    <rPh sb="0" eb="2">
      <t>ヨキン</t>
    </rPh>
    <rPh sb="2" eb="4">
      <t>シュベツ</t>
    </rPh>
    <phoneticPr fontId="23"/>
  </si>
  <si>
    <t>：</t>
    <phoneticPr fontId="23"/>
  </si>
  <si>
    <t>普通預金</t>
    <rPh sb="0" eb="2">
      <t>フツウ</t>
    </rPh>
    <rPh sb="2" eb="4">
      <t>ヨキン</t>
    </rPh>
    <phoneticPr fontId="23"/>
  </si>
  <si>
    <t>当座預金</t>
    <rPh sb="0" eb="2">
      <t>トウザ</t>
    </rPh>
    <rPh sb="2" eb="4">
      <t>ヨキン</t>
    </rPh>
    <phoneticPr fontId="23"/>
  </si>
  <si>
    <t>その他</t>
    <rPh sb="2" eb="3">
      <t>タ</t>
    </rPh>
    <phoneticPr fontId="23"/>
  </si>
  <si>
    <t>口座番号</t>
    <rPh sb="0" eb="2">
      <t>コウザ</t>
    </rPh>
    <rPh sb="2" eb="4">
      <t>バンゴウ</t>
    </rPh>
    <phoneticPr fontId="23"/>
  </si>
  <si>
    <t>カ　　　ナ</t>
    <phoneticPr fontId="23"/>
  </si>
  <si>
    <t>口座名義</t>
    <rPh sb="0" eb="2">
      <t>コウザ</t>
    </rPh>
    <rPh sb="2" eb="4">
      <t>メイギ</t>
    </rPh>
    <phoneticPr fontId="23"/>
  </si>
  <si>
    <t>前金口座</t>
    <rPh sb="0" eb="2">
      <t>マエキン</t>
    </rPh>
    <rPh sb="2" eb="4">
      <t>コウザ</t>
    </rPh>
    <phoneticPr fontId="23"/>
  </si>
  <si>
    <t>※記入要領によりご記入下さい。</t>
    <rPh sb="1" eb="3">
      <t>キニュウ</t>
    </rPh>
    <rPh sb="3" eb="5">
      <t>ヨウリョウ</t>
    </rPh>
    <rPh sb="9" eb="11">
      <t>キニュウ</t>
    </rPh>
    <rPh sb="11" eb="12">
      <t>クダ</t>
    </rPh>
    <phoneticPr fontId="23"/>
  </si>
  <si>
    <t>※登録申請書に記載された個人情報は、豊橋市からの支払に関する業務以外には使用しません。</t>
    <rPh sb="1" eb="3">
      <t>トウロク</t>
    </rPh>
    <rPh sb="3" eb="6">
      <t>シンセイショ</t>
    </rPh>
    <rPh sb="7" eb="9">
      <t>キサイ</t>
    </rPh>
    <rPh sb="12" eb="14">
      <t>コジン</t>
    </rPh>
    <rPh sb="14" eb="16">
      <t>ジョウホウ</t>
    </rPh>
    <rPh sb="18" eb="21">
      <t>トヨハシシ</t>
    </rPh>
    <rPh sb="24" eb="26">
      <t>シハライ</t>
    </rPh>
    <rPh sb="27" eb="28">
      <t>カン</t>
    </rPh>
    <rPh sb="30" eb="32">
      <t>ギョウム</t>
    </rPh>
    <rPh sb="32" eb="34">
      <t>イガイ</t>
    </rPh>
    <rPh sb="36" eb="38">
      <t>シヨウ</t>
    </rPh>
    <phoneticPr fontId="23"/>
  </si>
  <si>
    <t>(市役所使用欄）</t>
    <rPh sb="1" eb="4">
      <t>シヤクショ</t>
    </rPh>
    <rPh sb="4" eb="6">
      <t>シヨウ</t>
    </rPh>
    <rPh sb="6" eb="7">
      <t>ラン</t>
    </rPh>
    <phoneticPr fontId="23"/>
  </si>
  <si>
    <t>会計課使用欄</t>
    <rPh sb="0" eb="3">
      <t>カイケイカ</t>
    </rPh>
    <rPh sb="3" eb="5">
      <t>シヨウ</t>
    </rPh>
    <rPh sb="5" eb="6">
      <t>ラン</t>
    </rPh>
    <phoneticPr fontId="23"/>
  </si>
  <si>
    <t>依頼担当課</t>
    <rPh sb="0" eb="2">
      <t>イライ</t>
    </rPh>
    <rPh sb="2" eb="5">
      <t>タントウカ</t>
    </rPh>
    <phoneticPr fontId="23"/>
  </si>
  <si>
    <t>担当者</t>
    <rPh sb="0" eb="3">
      <t>タントウシャ</t>
    </rPh>
    <phoneticPr fontId="23"/>
  </si>
  <si>
    <t>内線</t>
    <rPh sb="0" eb="2">
      <t>ナイセン</t>
    </rPh>
    <phoneticPr fontId="23"/>
  </si>
  <si>
    <t>登　録　番　号</t>
    <rPh sb="0" eb="1">
      <t>ノボル</t>
    </rPh>
    <rPh sb="2" eb="3">
      <t>ロク</t>
    </rPh>
    <rPh sb="4" eb="5">
      <t>バン</t>
    </rPh>
    <rPh sb="6" eb="7">
      <t>ゴウ</t>
    </rPh>
    <phoneticPr fontId="23"/>
  </si>
  <si>
    <t>誓　約　書</t>
    <rPh sb="0" eb="1">
      <t>チカイ</t>
    </rPh>
    <rPh sb="2" eb="3">
      <t>ヤク</t>
    </rPh>
    <rPh sb="4" eb="5">
      <t>ショ</t>
    </rPh>
    <phoneticPr fontId="9"/>
  </si>
  <si>
    <t>消　費　効　果　算　出　資　料</t>
    <rPh sb="0" eb="1">
      <t>ショウ</t>
    </rPh>
    <rPh sb="2" eb="3">
      <t>ヒ</t>
    </rPh>
    <rPh sb="4" eb="5">
      <t>コウ</t>
    </rPh>
    <rPh sb="6" eb="7">
      <t>カ</t>
    </rPh>
    <rPh sb="8" eb="9">
      <t>サン</t>
    </rPh>
    <rPh sb="10" eb="11">
      <t>デ</t>
    </rPh>
    <rPh sb="12" eb="13">
      <t>シ</t>
    </rPh>
    <rPh sb="14" eb="15">
      <t>リョウ</t>
    </rPh>
    <phoneticPr fontId="13"/>
  </si>
  <si>
    <t>店舗めぐり消費喚起事業特別支援補助金</t>
    <rPh sb="0" eb="2">
      <t>テンポ</t>
    </rPh>
    <rPh sb="5" eb="7">
      <t>ショウヒ</t>
    </rPh>
    <rPh sb="7" eb="9">
      <t>カンキ</t>
    </rPh>
    <rPh sb="9" eb="11">
      <t>ジギョウ</t>
    </rPh>
    <rPh sb="11" eb="13">
      <t>トクベツ</t>
    </rPh>
    <rPh sb="13" eb="15">
      <t>シエン</t>
    </rPh>
    <rPh sb="15" eb="18">
      <t>ホジョキン</t>
    </rPh>
    <phoneticPr fontId="13"/>
  </si>
  <si>
    <r>
      <t>事業者名：</t>
    </r>
    <r>
      <rPr>
        <b/>
        <u/>
        <sz val="28"/>
        <rFont val="HG丸ｺﾞｼｯｸM-PRO"/>
        <family val="3"/>
        <charset val="128"/>
      </rPr>
      <t>　　　　　　　　　　　　　　　　　　　</t>
    </r>
    <rPh sb="0" eb="3">
      <t>ジギョウシャ</t>
    </rPh>
    <rPh sb="3" eb="4">
      <t>メイ</t>
    </rPh>
    <phoneticPr fontId="13"/>
  </si>
  <si>
    <t>＜申請時必要書類チェックリスト＞</t>
    <rPh sb="1" eb="3">
      <t>シンセイ</t>
    </rPh>
    <rPh sb="3" eb="4">
      <t>ジ</t>
    </rPh>
    <rPh sb="4" eb="6">
      <t>ヒツヨウ</t>
    </rPh>
    <rPh sb="6" eb="8">
      <t>ショルイ</t>
    </rPh>
    <phoneticPr fontId="13"/>
  </si>
  <si>
    <t>No</t>
    <phoneticPr fontId="13"/>
  </si>
  <si>
    <t>チェック</t>
    <phoneticPr fontId="13"/>
  </si>
  <si>
    <t>申請必要書類</t>
    <phoneticPr fontId="13"/>
  </si>
  <si>
    <t>備考</t>
    <rPh sb="0" eb="2">
      <t>ビコウ</t>
    </rPh>
    <phoneticPr fontId="13"/>
  </si>
  <si>
    <t>確認事項</t>
    <rPh sb="0" eb="2">
      <t>カクニン</t>
    </rPh>
    <rPh sb="2" eb="4">
      <t>ジコウ</t>
    </rPh>
    <phoneticPr fontId="13"/>
  </si>
  <si>
    <t>□収入の部と支出の部の合計額は一致しているか。
□支出科目及び対象経費の具体的内容が記入されているか。</t>
    <rPh sb="1" eb="3">
      <t>シュウニュウ</t>
    </rPh>
    <rPh sb="4" eb="5">
      <t>ブ</t>
    </rPh>
    <rPh sb="6" eb="8">
      <t>シシュツ</t>
    </rPh>
    <rPh sb="9" eb="10">
      <t>ブ</t>
    </rPh>
    <rPh sb="11" eb="13">
      <t>ゴウケイ</t>
    </rPh>
    <rPh sb="13" eb="14">
      <t>ガク</t>
    </rPh>
    <rPh sb="15" eb="17">
      <t>イッチ</t>
    </rPh>
    <rPh sb="25" eb="27">
      <t>シシュツ</t>
    </rPh>
    <rPh sb="27" eb="29">
      <t>カモク</t>
    </rPh>
    <rPh sb="29" eb="30">
      <t>オヨ</t>
    </rPh>
    <rPh sb="31" eb="33">
      <t>タイショウ</t>
    </rPh>
    <rPh sb="33" eb="35">
      <t>ケイヒ</t>
    </rPh>
    <rPh sb="36" eb="38">
      <t>グタイ</t>
    </rPh>
    <rPh sb="38" eb="39">
      <t>テキ</t>
    </rPh>
    <rPh sb="39" eb="41">
      <t>ナイヨウ</t>
    </rPh>
    <phoneticPr fontId="13"/>
  </si>
  <si>
    <t>補助金振込先の分かる通帳等の写し</t>
    <rPh sb="0" eb="3">
      <t>ホジョキン</t>
    </rPh>
    <rPh sb="3" eb="5">
      <t>フリコミ</t>
    </rPh>
    <rPh sb="5" eb="6">
      <t>サキ</t>
    </rPh>
    <rPh sb="7" eb="8">
      <t>ワ</t>
    </rPh>
    <rPh sb="10" eb="12">
      <t>ツウチョウ</t>
    </rPh>
    <rPh sb="12" eb="13">
      <t>トウ</t>
    </rPh>
    <rPh sb="14" eb="15">
      <t>ウツ</t>
    </rPh>
    <phoneticPr fontId="13"/>
  </si>
  <si>
    <t>イベントのチラシ案</t>
    <phoneticPr fontId="13"/>
  </si>
  <si>
    <t>景品有の場合、その内容及び価格の分かるカタログ又は見積書等</t>
    <phoneticPr fontId="13"/>
  </si>
  <si>
    <t>申請者が団体の場合以下も必要</t>
    <rPh sb="0" eb="3">
      <t>シンセイシャ</t>
    </rPh>
    <rPh sb="4" eb="6">
      <t>ダンタイ</t>
    </rPh>
    <rPh sb="7" eb="9">
      <t>バアイ</t>
    </rPh>
    <rPh sb="9" eb="11">
      <t>イカ</t>
    </rPh>
    <rPh sb="12" eb="14">
      <t>ヒツヨウ</t>
    </rPh>
    <phoneticPr fontId="13"/>
  </si>
  <si>
    <t>定款、規約又は会則</t>
    <rPh sb="0" eb="2">
      <t>テイカン</t>
    </rPh>
    <phoneticPr fontId="37"/>
  </si>
  <si>
    <t>役員名簿</t>
    <rPh sb="0" eb="2">
      <t>ヤクイン</t>
    </rPh>
    <rPh sb="2" eb="4">
      <t>メイボ</t>
    </rPh>
    <phoneticPr fontId="37"/>
  </si>
  <si>
    <t>事業の実績を表す書類</t>
    <rPh sb="0" eb="2">
      <t>ジギョウ</t>
    </rPh>
    <rPh sb="3" eb="5">
      <t>ジッセキ</t>
    </rPh>
    <rPh sb="6" eb="7">
      <t>アラワ</t>
    </rPh>
    <rPh sb="8" eb="10">
      <t>ショルイ</t>
    </rPh>
    <phoneticPr fontId="37"/>
  </si>
  <si>
    <t>□設立から１年以上経過しているか。</t>
    <rPh sb="1" eb="3">
      <t>セツリツ</t>
    </rPh>
    <rPh sb="6" eb="7">
      <t>ネン</t>
    </rPh>
    <rPh sb="7" eb="9">
      <t>イジョウ</t>
    </rPh>
    <rPh sb="9" eb="11">
      <t>ケイカ</t>
    </rPh>
    <phoneticPr fontId="13"/>
  </si>
  <si>
    <t>＜実績報告時必要書類チェックリスト＞</t>
    <rPh sb="1" eb="3">
      <t>ジッセキ</t>
    </rPh>
    <rPh sb="3" eb="5">
      <t>ホウコク</t>
    </rPh>
    <rPh sb="5" eb="6">
      <t>ジ</t>
    </rPh>
    <rPh sb="6" eb="8">
      <t>ヒツヨウ</t>
    </rPh>
    <rPh sb="8" eb="10">
      <t>ショルイ</t>
    </rPh>
    <phoneticPr fontId="13"/>
  </si>
  <si>
    <t>□収入の部と支出の部の合計額は一致しているか。
□支出科目及び対象経費の具体的内容が記入されているか。
□市補助金額は正しく計算されているか。</t>
    <rPh sb="1" eb="3">
      <t>シュウニュウ</t>
    </rPh>
    <rPh sb="4" eb="5">
      <t>ブ</t>
    </rPh>
    <rPh sb="6" eb="8">
      <t>シシュツ</t>
    </rPh>
    <rPh sb="9" eb="10">
      <t>ブ</t>
    </rPh>
    <rPh sb="11" eb="13">
      <t>ゴウケイ</t>
    </rPh>
    <rPh sb="13" eb="14">
      <t>ガク</t>
    </rPh>
    <rPh sb="15" eb="17">
      <t>イッチ</t>
    </rPh>
    <rPh sb="25" eb="27">
      <t>シシュツ</t>
    </rPh>
    <rPh sb="27" eb="29">
      <t>カモク</t>
    </rPh>
    <rPh sb="29" eb="30">
      <t>オヨ</t>
    </rPh>
    <rPh sb="31" eb="33">
      <t>タイショウ</t>
    </rPh>
    <rPh sb="33" eb="35">
      <t>ケイヒ</t>
    </rPh>
    <rPh sb="36" eb="38">
      <t>グタイ</t>
    </rPh>
    <rPh sb="38" eb="39">
      <t>テキ</t>
    </rPh>
    <rPh sb="39" eb="41">
      <t>ナイヨウ</t>
    </rPh>
    <rPh sb="53" eb="54">
      <t>シ</t>
    </rPh>
    <rPh sb="54" eb="56">
      <t>ホジョ</t>
    </rPh>
    <rPh sb="56" eb="58">
      <t>キンガク</t>
    </rPh>
    <rPh sb="59" eb="60">
      <t>タダ</t>
    </rPh>
    <rPh sb="62" eb="64">
      <t>ケイサン</t>
    </rPh>
    <phoneticPr fontId="13"/>
  </si>
  <si>
    <t>申請実績報告
ツール
（当EXCELで作成）</t>
    <rPh sb="19" eb="21">
      <t>サクセイ</t>
    </rPh>
    <phoneticPr fontId="13"/>
  </si>
  <si>
    <t>申請実績報告
ツール
（当EXCELで作成）</t>
    <rPh sb="0" eb="2">
      <t>シンセイ</t>
    </rPh>
    <rPh sb="2" eb="4">
      <t>ジッセキ</t>
    </rPh>
    <rPh sb="4" eb="6">
      <t>ホウコク</t>
    </rPh>
    <rPh sb="12" eb="13">
      <t>トウ</t>
    </rPh>
    <rPh sb="19" eb="21">
      <t>サクセイ</t>
    </rPh>
    <phoneticPr fontId="13"/>
  </si>
  <si>
    <t>イベントの
具体的
内容</t>
    <rPh sb="6" eb="9">
      <t>グタイテキ</t>
    </rPh>
    <phoneticPr fontId="9"/>
  </si>
  <si>
    <t>２　店舗において一般消費者を相手に対面で商取引（その場で物やサービスが提供され、その対価として金銭のやり取りがなされることをいう。）を行うものであること。</t>
    <phoneticPr fontId="9"/>
  </si>
  <si>
    <t>受付No</t>
    <rPh sb="0" eb="2">
      <t>ウケツケ</t>
    </rPh>
    <phoneticPr fontId="9"/>
  </si>
  <si>
    <t>受付日</t>
    <rPh sb="0" eb="3">
      <t>ウケツケビ</t>
    </rPh>
    <phoneticPr fontId="9"/>
  </si>
  <si>
    <t>受付者</t>
    <rPh sb="0" eb="3">
      <t>ウケツケシャ</t>
    </rPh>
    <phoneticPr fontId="9"/>
  </si>
  <si>
    <t>申請回数</t>
    <rPh sb="0" eb="2">
      <t>シンセイ</t>
    </rPh>
    <rPh sb="2" eb="4">
      <t>カイスウ</t>
    </rPh>
    <phoneticPr fontId="9"/>
  </si>
  <si>
    <t>イベントのチラシ</t>
    <phoneticPr fontId="13"/>
  </si>
  <si>
    <t>□対象経費となる景品であるか。
□消費者が複数の参加店舗を回遊したことに対して補助対象者が設ける景品であるか。
□補助対象者と親族になる者に支払う経費ではないか。
□市内店舗が常時販売する価格が明確な商品であるか。</t>
    <rPh sb="1" eb="3">
      <t>タイショウ</t>
    </rPh>
    <rPh sb="3" eb="5">
      <t>ケイヒ</t>
    </rPh>
    <rPh sb="8" eb="10">
      <t>ケイヒン</t>
    </rPh>
    <rPh sb="57" eb="59">
      <t>ホジョ</t>
    </rPh>
    <rPh sb="59" eb="61">
      <t>タイショウ</t>
    </rPh>
    <rPh sb="61" eb="62">
      <t>シャ</t>
    </rPh>
    <rPh sb="63" eb="65">
      <t>シンゾク</t>
    </rPh>
    <rPh sb="68" eb="69">
      <t>モノ</t>
    </rPh>
    <rPh sb="70" eb="72">
      <t>シハラ</t>
    </rPh>
    <rPh sb="73" eb="75">
      <t>ケイヒ</t>
    </rPh>
    <rPh sb="83" eb="85">
      <t>シナイ</t>
    </rPh>
    <rPh sb="85" eb="87">
      <t>テンポ</t>
    </rPh>
    <rPh sb="88" eb="90">
      <t>ジョウジ</t>
    </rPh>
    <rPh sb="90" eb="92">
      <t>ハンバイ</t>
    </rPh>
    <rPh sb="94" eb="96">
      <t>カカク</t>
    </rPh>
    <rPh sb="97" eb="99">
      <t>メイカク</t>
    </rPh>
    <rPh sb="100" eb="102">
      <t>ショウヒン</t>
    </rPh>
    <phoneticPr fontId="13"/>
  </si>
  <si>
    <t>小計</t>
    <rPh sb="0" eb="2">
      <t>ショウケイ</t>
    </rPh>
    <phoneticPr fontId="9"/>
  </si>
  <si>
    <t>科　目</t>
    <phoneticPr fontId="9"/>
  </si>
  <si>
    <t>小計（限度額）</t>
    <rPh sb="0" eb="2">
      <t>ショウケイ</t>
    </rPh>
    <rPh sb="3" eb="6">
      <t>ゲンドガク</t>
    </rPh>
    <phoneticPr fontId="9"/>
  </si>
  <si>
    <t>イベント実施期間</t>
    <rPh sb="4" eb="6">
      <t>ジッシ</t>
    </rPh>
    <rPh sb="6" eb="8">
      <t>キカン</t>
    </rPh>
    <phoneticPr fontId="9"/>
  </si>
  <si>
    <t>参加店舗数</t>
    <rPh sb="0" eb="2">
      <t>サンカ</t>
    </rPh>
    <rPh sb="2" eb="4">
      <t>テンポ</t>
    </rPh>
    <rPh sb="4" eb="5">
      <t>スウ</t>
    </rPh>
    <phoneticPr fontId="9"/>
  </si>
  <si>
    <t>フランチャイズ店舗数</t>
    <rPh sb="7" eb="9">
      <t>テンポ</t>
    </rPh>
    <rPh sb="9" eb="10">
      <t>スウ</t>
    </rPh>
    <phoneticPr fontId="9"/>
  </si>
  <si>
    <t>「参加店舗」は、次に掲げる要件のいずれにも該当するものをいう。</t>
    <phoneticPr fontId="9"/>
  </si>
  <si>
    <t>店舗であること。</t>
    <phoneticPr fontId="9"/>
  </si>
  <si>
    <t>店舗名が他の参加店舗と同一の
フランチャイズは〇</t>
    <rPh sb="0" eb="2">
      <t>テンポ</t>
    </rPh>
    <rPh sb="2" eb="3">
      <t>メイ</t>
    </rPh>
    <rPh sb="4" eb="5">
      <t>ホカ</t>
    </rPh>
    <rPh sb="6" eb="8">
      <t>サンカ</t>
    </rPh>
    <rPh sb="8" eb="10">
      <t>テンポ</t>
    </rPh>
    <rPh sb="11" eb="13">
      <t>ドウイツ</t>
    </rPh>
    <phoneticPr fontId="9"/>
  </si>
  <si>
    <t>有</t>
  </si>
  <si>
    <t>計画時からの
参加店舗変更有無※</t>
    <rPh sb="0" eb="2">
      <t>ケイカク</t>
    </rPh>
    <rPh sb="2" eb="3">
      <t>ジ</t>
    </rPh>
    <rPh sb="11" eb="13">
      <t>ヘンコウ</t>
    </rPh>
    <rPh sb="13" eb="15">
      <t>ウム</t>
    </rPh>
    <phoneticPr fontId="9"/>
  </si>
  <si>
    <t>法人：商業登記簿謄本の写し（3か月以内のもの）
個人：直近の確定申告書の写し（青色申告決算書の1・2ページ目又は白色申告第一表と収支内訳書）</t>
    <rPh sb="24" eb="26">
      <t>コジン</t>
    </rPh>
    <rPh sb="27" eb="29">
      <t>チョッキン</t>
    </rPh>
    <rPh sb="30" eb="32">
      <t>カクテイ</t>
    </rPh>
    <rPh sb="32" eb="34">
      <t>シンコク</t>
    </rPh>
    <rPh sb="34" eb="35">
      <t>ショ</t>
    </rPh>
    <rPh sb="36" eb="37">
      <t>ウツ</t>
    </rPh>
    <rPh sb="39" eb="41">
      <t>アオイロ</t>
    </rPh>
    <rPh sb="41" eb="43">
      <t>シンコク</t>
    </rPh>
    <rPh sb="43" eb="46">
      <t>ケッサンショ</t>
    </rPh>
    <rPh sb="53" eb="54">
      <t>メ</t>
    </rPh>
    <rPh sb="54" eb="55">
      <t>マタ</t>
    </rPh>
    <rPh sb="56" eb="58">
      <t>シロイロ</t>
    </rPh>
    <rPh sb="58" eb="60">
      <t>シンコク</t>
    </rPh>
    <rPh sb="60" eb="62">
      <t>ダイイチ</t>
    </rPh>
    <rPh sb="62" eb="63">
      <t>オモテ</t>
    </rPh>
    <rPh sb="64" eb="66">
      <t>シュウシ</t>
    </rPh>
    <rPh sb="66" eb="69">
      <t>ウチワケショ</t>
    </rPh>
    <phoneticPr fontId="13"/>
  </si>
  <si>
    <t>景品購入費
※限度額
10万円</t>
    <rPh sb="0" eb="2">
      <t>ケイヒン</t>
    </rPh>
    <rPh sb="2" eb="5">
      <t>コウニュウヒ</t>
    </rPh>
    <rPh sb="7" eb="10">
      <t>ゲンドガク</t>
    </rPh>
    <rPh sb="13" eb="15">
      <t>マンエン</t>
    </rPh>
    <phoneticPr fontId="9"/>
  </si>
  <si>
    <t>数量</t>
    <rPh sb="0" eb="2">
      <t>スウリョウ</t>
    </rPh>
    <phoneticPr fontId="9"/>
  </si>
  <si>
    <t>名称</t>
    <phoneticPr fontId="9"/>
  </si>
  <si>
    <t>対象経費計</t>
    <rPh sb="0" eb="4">
      <t>タイショウケイヒ</t>
    </rPh>
    <rPh sb="4" eb="5">
      <t>ケイ</t>
    </rPh>
    <phoneticPr fontId="9"/>
  </si>
  <si>
    <r>
      <t>事業費　</t>
    </r>
    <r>
      <rPr>
        <b/>
        <u/>
        <sz val="14"/>
        <rFont val="ＭＳ 明朝"/>
        <family val="1"/>
        <charset val="128"/>
      </rPr>
      <t>※対象となる経費を計上</t>
    </r>
    <rPh sb="0" eb="3">
      <t>ジギョウヒ</t>
    </rPh>
    <rPh sb="5" eb="7">
      <t>タイショウ</t>
    </rPh>
    <rPh sb="10" eb="12">
      <t>ケイヒ</t>
    </rPh>
    <rPh sb="13" eb="15">
      <t>ケイジョウ</t>
    </rPh>
    <phoneticPr fontId="9"/>
  </si>
  <si>
    <t>補助対象店舗数※</t>
    <rPh sb="0" eb="4">
      <t>ホジョタイショウ</t>
    </rPh>
    <rPh sb="4" eb="6">
      <t>テンポ</t>
    </rPh>
    <rPh sb="6" eb="7">
      <t>スウ</t>
    </rPh>
    <phoneticPr fontId="9"/>
  </si>
  <si>
    <t>※店舗名が同じフランチャイズ店舗が複数ある場合は、同一の店舗とみなして数えるものとする。</t>
    <rPh sb="1" eb="3">
      <t>テンポ</t>
    </rPh>
    <rPh sb="3" eb="4">
      <t>メイ</t>
    </rPh>
    <phoneticPr fontId="9"/>
  </si>
  <si>
    <t>イベントのチラシ</t>
    <phoneticPr fontId="9"/>
  </si>
  <si>
    <t>（５）</t>
  </si>
  <si>
    <t>・補助事業に使用する物品等を製作するために購入した材料等に要する経費</t>
    <phoneticPr fontId="9"/>
  </si>
  <si>
    <t>・SNSを媒体とする広告宣伝を行う場合等で、発注先と支払い先が同一であることを確認できない経費</t>
    <phoneticPr fontId="9"/>
  </si>
  <si>
    <t>・専門家、プロデューサー、イベント出演者等への謝金及び旅費として支払われる経費</t>
    <phoneticPr fontId="9"/>
  </si>
  <si>
    <t>・補助事業の実施期間（準備及び撤収に要する期間を含む。）以外のリース又はレンタルに要する経費</t>
    <phoneticPr fontId="9"/>
  </si>
  <si>
    <t>・試作品、ノベルティーグッズ等の販売価格が不明確な商品に係る購入費</t>
    <phoneticPr fontId="9"/>
  </si>
  <si>
    <t>・人件費、材料費、運搬費等の商品の調達に係る経費</t>
    <phoneticPr fontId="9"/>
  </si>
  <si>
    <t>※補助対象店舗は、６店舗以上であること。また、参加事業者の半数以上が異なる事業者であること。</t>
    <rPh sb="1" eb="5">
      <t>ホジョタイショウ</t>
    </rPh>
    <phoneticPr fontId="9"/>
  </si>
  <si>
    <t>　　豊橋市「換気の見える化事業取組店」
　　愛知県「安全安心宣言施設」
　　愛知県「ニューあいちスタンダード」</t>
    <phoneticPr fontId="9"/>
  </si>
  <si>
    <t>補助率</t>
    <phoneticPr fontId="9"/>
  </si>
  <si>
    <t>３　補助金実績額</t>
    <phoneticPr fontId="9"/>
  </si>
  <si>
    <t>４　連絡先(担当者)</t>
    <phoneticPr fontId="9"/>
  </si>
  <si>
    <t>２　補助金交付決定額</t>
    <phoneticPr fontId="9"/>
  </si>
  <si>
    <t>円</t>
    <rPh sb="0" eb="1">
      <t>エン</t>
    </rPh>
    <phoneticPr fontId="9"/>
  </si>
  <si>
    <t>※商工業振興課使用欄</t>
    <rPh sb="1" eb="4">
      <t>ショウコウギョウ</t>
    </rPh>
    <rPh sb="4" eb="7">
      <t>シンコウカ</t>
    </rPh>
    <rPh sb="7" eb="9">
      <t>シヨウ</t>
    </rPh>
    <rPh sb="9" eb="10">
      <t>ラン</t>
    </rPh>
    <phoneticPr fontId="9"/>
  </si>
  <si>
    <r>
      <t>イベント名：</t>
    </r>
    <r>
      <rPr>
        <b/>
        <u/>
        <sz val="28"/>
        <rFont val="HG丸ｺﾞｼｯｸM-PRO"/>
        <family val="3"/>
        <charset val="128"/>
      </rPr>
      <t>　　　　　　　　　　　　　　　　　　　</t>
    </r>
    <rPh sb="4" eb="5">
      <t>メイ</t>
    </rPh>
    <phoneticPr fontId="9"/>
  </si>
  <si>
    <t>※申請する前に必ずチェックお願いします。</t>
    <rPh sb="1" eb="3">
      <t>シンセイ</t>
    </rPh>
    <rPh sb="5" eb="6">
      <t>マエ</t>
    </rPh>
    <rPh sb="7" eb="8">
      <t>カナラ</t>
    </rPh>
    <rPh sb="14" eb="15">
      <t>ネガ</t>
    </rPh>
    <phoneticPr fontId="13"/>
  </si>
  <si>
    <t>□市内に本店（個人については住所）があるか。
□イベントの主催者であるか。</t>
    <rPh sb="29" eb="32">
      <t>シュサイシャ</t>
    </rPh>
    <phoneticPr fontId="13"/>
  </si>
  <si>
    <t>□６以上の市内店舗が参加しているか。
□参加事業者の過半数が異なる事業者か。
□フランチャイズ店舗のカウントは適正か。</t>
    <rPh sb="2" eb="4">
      <t>イジョウ</t>
    </rPh>
    <rPh sb="5" eb="7">
      <t>シナイ</t>
    </rPh>
    <rPh sb="7" eb="9">
      <t>テンポ</t>
    </rPh>
    <rPh sb="10" eb="12">
      <t>サンカ</t>
    </rPh>
    <rPh sb="20" eb="22">
      <t>サンカ</t>
    </rPh>
    <rPh sb="22" eb="25">
      <t>ジギョウシャ</t>
    </rPh>
    <rPh sb="26" eb="29">
      <t>カハンスウ</t>
    </rPh>
    <rPh sb="30" eb="31">
      <t>コト</t>
    </rPh>
    <rPh sb="33" eb="36">
      <t>ジギョウシャ</t>
    </rPh>
    <rPh sb="47" eb="49">
      <t>テンポ</t>
    </rPh>
    <rPh sb="55" eb="57">
      <t>テキセイ</t>
    </rPh>
    <phoneticPr fontId="13"/>
  </si>
  <si>
    <t>□主催者が申請者と一致しているか。
□消費喚起イベント以外の内容が掲載されていないか。
□複数店舗を巡らせる内容になっているか。
□参加店舗がすべて記載されているか。
□景品を設ける場合、景品の内容が明記され「景品表示法」の限度額を超えていないか。</t>
    <rPh sb="1" eb="4">
      <t>シュサイシャ</t>
    </rPh>
    <rPh sb="5" eb="8">
      <t>シンセイシャ</t>
    </rPh>
    <rPh sb="9" eb="11">
      <t>イッチ</t>
    </rPh>
    <rPh sb="19" eb="23">
      <t>ショウヒカンキ</t>
    </rPh>
    <rPh sb="27" eb="29">
      <t>イガイ</t>
    </rPh>
    <rPh sb="30" eb="32">
      <t>ナイヨウ</t>
    </rPh>
    <rPh sb="33" eb="35">
      <t>ケイサイ</t>
    </rPh>
    <rPh sb="45" eb="47">
      <t>フクスウ</t>
    </rPh>
    <rPh sb="47" eb="49">
      <t>テンポ</t>
    </rPh>
    <rPh sb="50" eb="51">
      <t>メグ</t>
    </rPh>
    <rPh sb="54" eb="56">
      <t>ナイヨウ</t>
    </rPh>
    <rPh sb="66" eb="68">
      <t>サンカ</t>
    </rPh>
    <rPh sb="68" eb="70">
      <t>テンポ</t>
    </rPh>
    <rPh sb="74" eb="76">
      <t>キサイ</t>
    </rPh>
    <rPh sb="85" eb="87">
      <t>ケイヒン</t>
    </rPh>
    <rPh sb="88" eb="89">
      <t>モウ</t>
    </rPh>
    <rPh sb="91" eb="93">
      <t>バアイ</t>
    </rPh>
    <rPh sb="94" eb="96">
      <t>ケイヒン</t>
    </rPh>
    <rPh sb="97" eb="99">
      <t>ナイヨウ</t>
    </rPh>
    <rPh sb="100" eb="102">
      <t>メイキ</t>
    </rPh>
    <rPh sb="105" eb="107">
      <t>ケイヒン</t>
    </rPh>
    <rPh sb="107" eb="109">
      <t>ヒョウジ</t>
    </rPh>
    <rPh sb="109" eb="110">
      <t>ホウ</t>
    </rPh>
    <rPh sb="112" eb="115">
      <t>ゲンドガク</t>
    </rPh>
    <rPh sb="116" eb="117">
      <t>コ</t>
    </rPh>
    <phoneticPr fontId="13"/>
  </si>
  <si>
    <t>□領収書に宛名、領収者、品名、金額、支払日、発行日の記載はあるか。
□支払先は市内店舗か。
□領収書の支払日、発行日は交付決定日以降か。
□宛名は申請者と一致しているか。
□参加事業者などへの支払となっていないか（景品代を除く）。</t>
    <rPh sb="1" eb="4">
      <t>リョウシュウショ</t>
    </rPh>
    <rPh sb="5" eb="7">
      <t>アテナ</t>
    </rPh>
    <rPh sb="8" eb="10">
      <t>リョウシュウ</t>
    </rPh>
    <rPh sb="10" eb="11">
      <t>シャ</t>
    </rPh>
    <rPh sb="12" eb="14">
      <t>ヒンメイ</t>
    </rPh>
    <rPh sb="15" eb="17">
      <t>キンガク</t>
    </rPh>
    <rPh sb="18" eb="21">
      <t>シハライビ</t>
    </rPh>
    <rPh sb="22" eb="25">
      <t>ハッコウビ</t>
    </rPh>
    <rPh sb="26" eb="28">
      <t>キサイ</t>
    </rPh>
    <rPh sb="35" eb="37">
      <t>シハラ</t>
    </rPh>
    <rPh sb="37" eb="38">
      <t>サキ</t>
    </rPh>
    <rPh sb="39" eb="41">
      <t>シナイ</t>
    </rPh>
    <rPh sb="41" eb="43">
      <t>テンポ</t>
    </rPh>
    <rPh sb="47" eb="50">
      <t>リョウシュウショ</t>
    </rPh>
    <rPh sb="51" eb="53">
      <t>シハラ</t>
    </rPh>
    <rPh sb="53" eb="54">
      <t>ヒ</t>
    </rPh>
    <rPh sb="55" eb="58">
      <t>ハッコウビ</t>
    </rPh>
    <rPh sb="59" eb="61">
      <t>コウフ</t>
    </rPh>
    <rPh sb="61" eb="64">
      <t>ケッテイビ</t>
    </rPh>
    <rPh sb="64" eb="66">
      <t>イコウ</t>
    </rPh>
    <rPh sb="70" eb="72">
      <t>アテナ</t>
    </rPh>
    <rPh sb="73" eb="76">
      <t>シンセイシャ</t>
    </rPh>
    <rPh sb="77" eb="79">
      <t>イッチ</t>
    </rPh>
    <rPh sb="87" eb="89">
      <t>サンカ</t>
    </rPh>
    <rPh sb="89" eb="92">
      <t>ジギョウシャ</t>
    </rPh>
    <rPh sb="96" eb="98">
      <t>シハライ</t>
    </rPh>
    <rPh sb="107" eb="109">
      <t>ケイヒン</t>
    </rPh>
    <rPh sb="109" eb="110">
      <t>ダイ</t>
    </rPh>
    <rPh sb="111" eb="112">
      <t>ノゾ</t>
    </rPh>
    <phoneticPr fontId="13"/>
  </si>
  <si>
    <t>□主催者が申請者と一致しているか。
□消費喚起イベント以外の内容が掲載されていないか。
□複数店舗を巡らせる内容になっているか。
□参加店舗がすべて記載されているか。
□景品を設ける場合、景品の内容が明記され「景品表示法」の限度額を超えていないか。</t>
    <phoneticPr fontId="13"/>
  </si>
  <si>
    <t>すべての参加店舗における、イベントの実施状況が分かる写真（店舗の内外）</t>
    <rPh sb="4" eb="6">
      <t>サンカ</t>
    </rPh>
    <rPh sb="6" eb="8">
      <t>テンポ</t>
    </rPh>
    <rPh sb="18" eb="20">
      <t>ジッシ</t>
    </rPh>
    <rPh sb="20" eb="22">
      <t>ジョウキョウ</t>
    </rPh>
    <rPh sb="23" eb="24">
      <t>ワ</t>
    </rPh>
    <rPh sb="26" eb="28">
      <t>シャシン</t>
    </rPh>
    <rPh sb="29" eb="31">
      <t>テンポ</t>
    </rPh>
    <rPh sb="32" eb="34">
      <t>ナイガイ</t>
    </rPh>
    <phoneticPr fontId="13"/>
  </si>
  <si>
    <t>□すべての参加店舗でイベント実施状況が撮影されているか（店舗の内外）。</t>
    <rPh sb="5" eb="7">
      <t>サンカ</t>
    </rPh>
    <rPh sb="7" eb="9">
      <t>テンポ</t>
    </rPh>
    <rPh sb="14" eb="18">
      <t>ジッシジョウキョウ</t>
    </rPh>
    <rPh sb="19" eb="21">
      <t>サツエイ</t>
    </rPh>
    <rPh sb="28" eb="30">
      <t>テンポ</t>
    </rPh>
    <rPh sb="31" eb="33">
      <t>ナイガイ</t>
    </rPh>
    <phoneticPr fontId="13"/>
  </si>
  <si>
    <t>●イベント名：</t>
    <rPh sb="5" eb="6">
      <t>メイ</t>
    </rPh>
    <phoneticPr fontId="9"/>
  </si>
  <si>
    <t>景品購入費
※補助限度額
10万円</t>
    <rPh sb="0" eb="2">
      <t>ケイヒン</t>
    </rPh>
    <rPh sb="2" eb="5">
      <t>コウニュウヒ</t>
    </rPh>
    <rPh sb="7" eb="9">
      <t>ホジョ</t>
    </rPh>
    <rPh sb="9" eb="12">
      <t>ゲンドガク</t>
    </rPh>
    <rPh sb="15" eb="17">
      <t>マンエン</t>
    </rPh>
    <phoneticPr fontId="9"/>
  </si>
  <si>
    <t>※税込額</t>
    <phoneticPr fontId="9"/>
  </si>
  <si>
    <t>その他（　　　　　　　　　　　）</t>
    <phoneticPr fontId="9"/>
  </si>
  <si>
    <t>その他（　　　　　　　　　　　　）</t>
    <phoneticPr fontId="9"/>
  </si>
  <si>
    <t>国（　　　　　　　　　　　　　）</t>
    <rPh sb="0" eb="1">
      <t>クニ</t>
    </rPh>
    <phoneticPr fontId="9"/>
  </si>
  <si>
    <t>県（　　　　　　　　　　　　　）</t>
    <rPh sb="0" eb="1">
      <t>ケン</t>
    </rPh>
    <phoneticPr fontId="9"/>
  </si>
  <si>
    <t>店舗めぐり消費喚起事業特別支援補助金</t>
    <rPh sb="0" eb="2">
      <t>テンポ</t>
    </rPh>
    <rPh sb="5" eb="9">
      <t>ショウヒカンキ</t>
    </rPh>
    <rPh sb="9" eb="11">
      <t>ジギョウ</t>
    </rPh>
    <rPh sb="11" eb="13">
      <t>トクベツ</t>
    </rPh>
    <rPh sb="13" eb="15">
      <t>シエン</t>
    </rPh>
    <phoneticPr fontId="9"/>
  </si>
  <si>
    <t>・申請者の親族等に対して支払う経費</t>
    <rPh sb="1" eb="4">
      <t>シンセイシャ</t>
    </rPh>
    <rPh sb="5" eb="7">
      <t>シンゾク</t>
    </rPh>
    <rPh sb="7" eb="8">
      <t>トウ</t>
    </rPh>
    <rPh sb="9" eb="10">
      <t>タイ</t>
    </rPh>
    <rPh sb="12" eb="14">
      <t>シハラ</t>
    </rPh>
    <rPh sb="15" eb="17">
      <t>ケイヒ</t>
    </rPh>
    <phoneticPr fontId="9"/>
  </si>
  <si>
    <t>・補助事業（イベント）以外の内容等の印刷に要する経費</t>
    <rPh sb="1" eb="3">
      <t>ホジョ</t>
    </rPh>
    <phoneticPr fontId="9"/>
  </si>
  <si>
    <t>・駐車場、会場等の借り上げ料</t>
    <rPh sb="1" eb="4">
      <t>チュウシャジョウ</t>
    </rPh>
    <phoneticPr fontId="9"/>
  </si>
  <si>
    <t>・申請者以外の者が設ける景品の購入費</t>
    <rPh sb="1" eb="4">
      <t>シンセイシャ</t>
    </rPh>
    <rPh sb="4" eb="6">
      <t>イガイ</t>
    </rPh>
    <phoneticPr fontId="9"/>
  </si>
  <si>
    <t>支出合計➊</t>
    <rPh sb="0" eb="2">
      <t>シシュツ</t>
    </rPh>
    <rPh sb="2" eb="4">
      <t>ゴウケイ</t>
    </rPh>
    <rPh sb="3" eb="4">
      <t>ケイ</t>
    </rPh>
    <phoneticPr fontId="9"/>
  </si>
  <si>
    <t>イベント期間
(b)</t>
    <rPh sb="4" eb="6">
      <t>キカン</t>
    </rPh>
    <phoneticPr fontId="9"/>
  </si>
  <si>
    <t>増減率％
（b/a）</t>
    <rPh sb="0" eb="3">
      <t>ゾウゲンリツ</t>
    </rPh>
    <phoneticPr fontId="9"/>
  </si>
  <si>
    <t>誓約書</t>
    <phoneticPr fontId="13"/>
  </si>
  <si>
    <t>収入合計④
（①+②+③）</t>
    <rPh sb="0" eb="2">
      <t>シュウニュウ</t>
    </rPh>
    <phoneticPr fontId="9"/>
  </si>
  <si>
    <t>イベント期間
(d)</t>
    <rPh sb="4" eb="6">
      <t>キカン</t>
    </rPh>
    <phoneticPr fontId="9"/>
  </si>
  <si>
    <t>増減率％
（d/c）</t>
    <rPh sb="0" eb="3">
      <t>ゾウゲンリツ</t>
    </rPh>
    <phoneticPr fontId="9"/>
  </si>
  <si>
    <t>参加事業者兼参加店舗名簿</t>
    <rPh sb="0" eb="2">
      <t>サンカ</t>
    </rPh>
    <rPh sb="2" eb="5">
      <t>ジギョウシャ</t>
    </rPh>
    <rPh sb="5" eb="6">
      <t>ケン</t>
    </rPh>
    <rPh sb="6" eb="8">
      <t>サンカ</t>
    </rPh>
    <rPh sb="8" eb="10">
      <t>テンポ</t>
    </rPh>
    <rPh sb="10" eb="12">
      <t>メイボ</t>
    </rPh>
    <phoneticPr fontId="13"/>
  </si>
  <si>
    <t>参加事業者兼参加店舗名簿</t>
    <phoneticPr fontId="9"/>
  </si>
  <si>
    <t>誓約書</t>
    <rPh sb="0" eb="3">
      <t>セイヤクショ</t>
    </rPh>
    <phoneticPr fontId="9"/>
  </si>
  <si>
    <t>カ</t>
    <phoneticPr fontId="9"/>
  </si>
  <si>
    <t>キ</t>
    <phoneticPr fontId="9"/>
  </si>
  <si>
    <t>消費効果算出資料</t>
    <phoneticPr fontId="9"/>
  </si>
  <si>
    <t>すべての参加店舗における、イベントの実施状況が分かる写真</t>
    <rPh sb="4" eb="6">
      <t>サンカ</t>
    </rPh>
    <rPh sb="6" eb="8">
      <t>テンポ</t>
    </rPh>
    <rPh sb="18" eb="20">
      <t>ジッシ</t>
    </rPh>
    <rPh sb="20" eb="22">
      <t>ジョウキョウ</t>
    </rPh>
    <rPh sb="23" eb="24">
      <t>ワ</t>
    </rPh>
    <rPh sb="26" eb="28">
      <t>シャシン</t>
    </rPh>
    <phoneticPr fontId="9"/>
  </si>
  <si>
    <t>消費効果算出資料</t>
    <rPh sb="0" eb="1">
      <t>ショウ</t>
    </rPh>
    <rPh sb="1" eb="2">
      <t>ヒ</t>
    </rPh>
    <rPh sb="2" eb="3">
      <t>コウ</t>
    </rPh>
    <rPh sb="3" eb="4">
      <t>カ</t>
    </rPh>
    <rPh sb="4" eb="5">
      <t>サン</t>
    </rPh>
    <rPh sb="5" eb="6">
      <t>デ</t>
    </rPh>
    <rPh sb="6" eb="7">
      <t>シ</t>
    </rPh>
    <rPh sb="7" eb="8">
      <t>リョウ</t>
    </rPh>
    <phoneticPr fontId="13"/>
  </si>
  <si>
    <t>　令和４年度において、下記事業に係る商工業団体等事業費補助金の交付を受けたいので、豊橋市商工業団体等事業費補助金交付要綱附則第２項により申請します。なお、補助金の交付に当たり税務資料を閲覧することは、差し支えありません。</t>
    <rPh sb="1" eb="3">
      <t>レイワ</t>
    </rPh>
    <rPh sb="41" eb="44">
      <t>トヨハシシ</t>
    </rPh>
    <rPh sb="44" eb="49">
      <t>ショウコウギョウダンタイ</t>
    </rPh>
    <rPh sb="49" eb="50">
      <t>トウ</t>
    </rPh>
    <rPh sb="50" eb="52">
      <t>ジギョウ</t>
    </rPh>
    <rPh sb="52" eb="53">
      <t>ヒ</t>
    </rPh>
    <rPh sb="53" eb="56">
      <t>ホジョキン</t>
    </rPh>
    <rPh sb="56" eb="58">
      <t>コウフ</t>
    </rPh>
    <rPh sb="58" eb="60">
      <t>ヨウコウ</t>
    </rPh>
    <phoneticPr fontId="9"/>
  </si>
  <si>
    <t>申請者</t>
    <phoneticPr fontId="9"/>
  </si>
  <si>
    <t>・申請者又は参加店舗を営む中小企業者と同一とみなされる者に対して支払う経費。ただし、景品購入費を除く。</t>
    <rPh sb="1" eb="4">
      <t>シンセイシャ</t>
    </rPh>
    <rPh sb="11" eb="12">
      <t>イトナ</t>
    </rPh>
    <rPh sb="13" eb="18">
      <t>チュウショウキギョウシャ</t>
    </rPh>
    <phoneticPr fontId="9"/>
  </si>
  <si>
    <t>・クレジットカード会社等から付与されたポイント、仮想通貨、クーポン、金券、商品券の利用により支払う経費</t>
    <phoneticPr fontId="9"/>
  </si>
  <si>
    <t>・クオカード、旅行券、クーポン券、商品券等の換金性の高い商品に係る購入費</t>
    <rPh sb="15" eb="16">
      <t>ケン</t>
    </rPh>
    <phoneticPr fontId="9"/>
  </si>
  <si>
    <t>・割引券等の原資に係る経費</t>
    <rPh sb="1" eb="4">
      <t>ワリビキケン</t>
    </rPh>
    <rPh sb="9" eb="10">
      <t>カカ</t>
    </rPh>
    <rPh sb="11" eb="13">
      <t>ケイヒ</t>
    </rPh>
    <phoneticPr fontId="9"/>
  </si>
  <si>
    <t>１　中小企業者が営む市内の店舗（不動産登記規則第111条に規定する建物であって、継続して事業を行っているものをいう。）であること。</t>
    <rPh sb="16" eb="19">
      <t>フドウサン</t>
    </rPh>
    <rPh sb="19" eb="21">
      <t>トウキ</t>
    </rPh>
    <rPh sb="21" eb="23">
      <t>キソク</t>
    </rPh>
    <rPh sb="23" eb="24">
      <t>ダイ</t>
    </rPh>
    <rPh sb="27" eb="28">
      <t>ジョウ</t>
    </rPh>
    <rPh sb="29" eb="31">
      <t>キテイ</t>
    </rPh>
    <phoneticPr fontId="9"/>
  </si>
  <si>
    <t>４　暴力団員による不当な行為の防止等に関する法律に定める暴力団員又は暴力団若しくは暴力団員と密接な関係を有する者が営む店舗でないこと。</t>
    <rPh sb="2" eb="4">
      <t>ボウリョク</t>
    </rPh>
    <rPh sb="4" eb="6">
      <t>ダンイン</t>
    </rPh>
    <rPh sb="9" eb="11">
      <t>フトウ</t>
    </rPh>
    <rPh sb="12" eb="14">
      <t>コウイ</t>
    </rPh>
    <rPh sb="15" eb="17">
      <t>ボウシ</t>
    </rPh>
    <rPh sb="17" eb="18">
      <t>トウ</t>
    </rPh>
    <rPh sb="19" eb="20">
      <t>カン</t>
    </rPh>
    <rPh sb="22" eb="24">
      <t>ホウリツ</t>
    </rPh>
    <rPh sb="31" eb="32">
      <t>イン</t>
    </rPh>
    <rPh sb="32" eb="33">
      <t>マタ</t>
    </rPh>
    <rPh sb="34" eb="37">
      <t>ボウリョクダン</t>
    </rPh>
    <rPh sb="37" eb="38">
      <t>モ</t>
    </rPh>
    <rPh sb="57" eb="58">
      <t>イトナ</t>
    </rPh>
    <rPh sb="59" eb="61">
      <t>テンポ</t>
    </rPh>
    <phoneticPr fontId="9"/>
  </si>
  <si>
    <t>５　国の「感染拡大予防ガイドライン」に則った感染対策を行い、豊橋市「換気の見える化事業取組店」、愛知県「安全・安心宣言施設」又は愛知県「ニューあいちスタンダード」に登録する</t>
    <rPh sb="19" eb="20">
      <t>ノット</t>
    </rPh>
    <phoneticPr fontId="9"/>
  </si>
  <si>
    <t>申請者</t>
    <rPh sb="0" eb="3">
      <t>シンセイシャ</t>
    </rPh>
    <phoneticPr fontId="9"/>
  </si>
  <si>
    <t>　私（法人）は、豊橋市商工業団体等事業費補助金交付要綱に定める事業を行い、商工業団体等事業費補助金（以下「補助金」という。）の申請をするに当たり以下のことを誓約します。</t>
    <rPh sb="69" eb="70">
      <t>ア</t>
    </rPh>
    <phoneticPr fontId="9"/>
  </si>
  <si>
    <t>事業実施に当たっては、関係法規を遵守します。</t>
    <rPh sb="5" eb="6">
      <t>ア</t>
    </rPh>
    <phoneticPr fontId="9"/>
  </si>
  <si>
    <t>補助事業者</t>
    <rPh sb="0" eb="2">
      <t>ホジョ</t>
    </rPh>
    <rPh sb="2" eb="4">
      <t>ジギョウ</t>
    </rPh>
    <rPh sb="4" eb="5">
      <t>シャ</t>
    </rPh>
    <phoneticPr fontId="9"/>
  </si>
  <si>
    <t>NO</t>
  </si>
  <si>
    <t>イベント参加人数（延べ）(※1)</t>
    <rPh sb="4" eb="6">
      <t>サンカ</t>
    </rPh>
    <rPh sb="6" eb="8">
      <t>ニンズウ</t>
    </rPh>
    <rPh sb="9" eb="10">
      <t>ノ</t>
    </rPh>
    <phoneticPr fontId="9"/>
  </si>
  <si>
    <t>(※1)　イベント参加人数は、イベントを目的として参加店舗へ来店した客数の集計等で算出</t>
    <rPh sb="9" eb="11">
      <t>サンカ</t>
    </rPh>
    <rPh sb="11" eb="13">
      <t>ニンズウ</t>
    </rPh>
    <rPh sb="20" eb="22">
      <t>モクテキ</t>
    </rPh>
    <rPh sb="25" eb="27">
      <t>サンカ</t>
    </rPh>
    <rPh sb="27" eb="29">
      <t>テンポ</t>
    </rPh>
    <rPh sb="30" eb="32">
      <t>ライテン</t>
    </rPh>
    <rPh sb="34" eb="36">
      <t>キャクスウ</t>
    </rPh>
    <rPh sb="37" eb="39">
      <t>シュウケイ</t>
    </rPh>
    <rPh sb="39" eb="40">
      <t>ナド</t>
    </rPh>
    <rPh sb="41" eb="43">
      <t>サンシュツ</t>
    </rPh>
    <phoneticPr fontId="9"/>
  </si>
  <si>
    <t>対象経費とした物・サービスの使用状況が分かる写真</t>
    <rPh sb="7" eb="8">
      <t>モノ</t>
    </rPh>
    <phoneticPr fontId="9"/>
  </si>
  <si>
    <t>※有の場合は、実績の参加店舗で
「参加事業者兼参加店舗名簿」を提出すること。</t>
    <rPh sb="1" eb="2">
      <t>アリ</t>
    </rPh>
    <rPh sb="3" eb="5">
      <t>バアイ</t>
    </rPh>
    <rPh sb="7" eb="9">
      <t>ジッセキ</t>
    </rPh>
    <rPh sb="10" eb="12">
      <t>サンカ</t>
    </rPh>
    <rPh sb="12" eb="14">
      <t>テンポ</t>
    </rPh>
    <rPh sb="31" eb="33">
      <t>テイシュツ</t>
    </rPh>
    <phoneticPr fontId="9"/>
  </si>
  <si>
    <t>□事業計画書は具体的に記入されているか。
□イベント実施期間の終期はR5.3.31以前か。
□イベント実施期間は２週間以上か。</t>
    <rPh sb="1" eb="3">
      <t>ジギョウ</t>
    </rPh>
    <rPh sb="3" eb="6">
      <t>ケイカクショ</t>
    </rPh>
    <rPh sb="7" eb="10">
      <t>グタイテキ</t>
    </rPh>
    <rPh sb="11" eb="13">
      <t>キニュウ</t>
    </rPh>
    <rPh sb="26" eb="28">
      <t>ジッシ</t>
    </rPh>
    <rPh sb="28" eb="30">
      <t>キカン</t>
    </rPh>
    <rPh sb="31" eb="33">
      <t>シュウキ</t>
    </rPh>
    <rPh sb="41" eb="43">
      <t>イゼン</t>
    </rPh>
    <rPh sb="57" eb="59">
      <t>シュウカン</t>
    </rPh>
    <rPh sb="59" eb="61">
      <t>イジョウ</t>
    </rPh>
    <phoneticPr fontId="13"/>
  </si>
  <si>
    <t>※以前に提出したことがある場合は省略可能。</t>
    <rPh sb="1" eb="3">
      <t>イゼン</t>
    </rPh>
    <rPh sb="4" eb="6">
      <t>テイシュツ</t>
    </rPh>
    <rPh sb="13" eb="15">
      <t>バアイ</t>
    </rPh>
    <rPh sb="16" eb="18">
      <t>ショウリャク</t>
    </rPh>
    <rPh sb="18" eb="20">
      <t>カノウ</t>
    </rPh>
    <phoneticPr fontId="9"/>
  </si>
  <si>
    <t>□４者以上の中小企業者で構成されているか。</t>
    <rPh sb="2" eb="3">
      <t>シャ</t>
    </rPh>
    <rPh sb="3" eb="5">
      <t>イジョウ</t>
    </rPh>
    <rPh sb="6" eb="11">
      <t>チュウショウキギョウシャ</t>
    </rPh>
    <rPh sb="12" eb="14">
      <t>コウセイ</t>
    </rPh>
    <phoneticPr fontId="13"/>
  </si>
  <si>
    <t>□イベント実施期間の終期はR5.3.31以前か。
□イベント実施期間は２週間以上か。
□計画時から参加店舗変更「有」の場合、改めて「参加事業者兼参加店舗名簿」が提出されているか。</t>
    <rPh sb="44" eb="47">
      <t>ケイカクジ</t>
    </rPh>
    <rPh sb="49" eb="51">
      <t>サンカ</t>
    </rPh>
    <rPh sb="51" eb="53">
      <t>テンポ</t>
    </rPh>
    <rPh sb="53" eb="55">
      <t>ヘンコウ</t>
    </rPh>
    <rPh sb="56" eb="57">
      <t>アリ</t>
    </rPh>
    <rPh sb="59" eb="61">
      <t>バアイ</t>
    </rPh>
    <rPh sb="62" eb="63">
      <t>アラタ</t>
    </rPh>
    <rPh sb="66" eb="68">
      <t>サンカ</t>
    </rPh>
    <rPh sb="68" eb="71">
      <t>ジギョウシャ</t>
    </rPh>
    <rPh sb="71" eb="72">
      <t>ケン</t>
    </rPh>
    <rPh sb="72" eb="74">
      <t>サンカ</t>
    </rPh>
    <rPh sb="74" eb="76">
      <t>テンポ</t>
    </rPh>
    <rPh sb="76" eb="78">
      <t>メイボ</t>
    </rPh>
    <rPh sb="80" eb="82">
      <t>テイシュツ</t>
    </rPh>
    <phoneticPr fontId="13"/>
  </si>
  <si>
    <t>□事業者名、店舗名、業種が「参加事業者兼参加店舗名簿」と一致しているか。
□イベント参加人数、来客数、売上高、増減率が記入されているか。</t>
    <rPh sb="1" eb="4">
      <t>ジギョウシャ</t>
    </rPh>
    <rPh sb="4" eb="5">
      <t>メイ</t>
    </rPh>
    <rPh sb="6" eb="8">
      <t>テンポ</t>
    </rPh>
    <rPh sb="8" eb="9">
      <t>メイ</t>
    </rPh>
    <rPh sb="10" eb="12">
      <t>ギョウシュ</t>
    </rPh>
    <rPh sb="28" eb="30">
      <t>イッチ</t>
    </rPh>
    <rPh sb="42" eb="44">
      <t>サンカ</t>
    </rPh>
    <rPh sb="44" eb="46">
      <t>ニンズウ</t>
    </rPh>
    <rPh sb="47" eb="50">
      <t>ライキャクスウ</t>
    </rPh>
    <rPh sb="51" eb="53">
      <t>ウリアゲ</t>
    </rPh>
    <rPh sb="53" eb="54">
      <t>ダカ</t>
    </rPh>
    <rPh sb="55" eb="58">
      <t>ゾウゲンリツ</t>
    </rPh>
    <rPh sb="59" eb="61">
      <t>キニュウ</t>
    </rPh>
    <phoneticPr fontId="13"/>
  </si>
  <si>
    <t>□すべての対象経費とした物・サービスの写真があるか。
□景品を設定した場合、景品の内容が分かる写真があるか。</t>
    <rPh sb="5" eb="9">
      <t>タイショウケイヒ</t>
    </rPh>
    <rPh sb="12" eb="13">
      <t>モノ</t>
    </rPh>
    <rPh sb="19" eb="21">
      <t>シャシン</t>
    </rPh>
    <rPh sb="28" eb="30">
      <t>ケイヒン</t>
    </rPh>
    <rPh sb="31" eb="33">
      <t>セッテイ</t>
    </rPh>
    <rPh sb="35" eb="37">
      <t>バアイ</t>
    </rPh>
    <rPh sb="38" eb="40">
      <t>ケイヒン</t>
    </rPh>
    <rPh sb="41" eb="43">
      <t>ナイヨウ</t>
    </rPh>
    <rPh sb="44" eb="45">
      <t>ワ</t>
    </rPh>
    <rPh sb="47" eb="49">
      <t>シャシン</t>
    </rPh>
    <phoneticPr fontId="13"/>
  </si>
  <si>
    <t>対象経費とした物・サービスの使用状況が分かる写真</t>
    <rPh sb="0" eb="2">
      <t>タイショウ</t>
    </rPh>
    <rPh sb="2" eb="4">
      <t>ケイヒ</t>
    </rPh>
    <rPh sb="7" eb="8">
      <t>モノ</t>
    </rPh>
    <rPh sb="14" eb="16">
      <t>シヨウ</t>
    </rPh>
    <rPh sb="16" eb="18">
      <t>ジョウキョウ</t>
    </rPh>
    <rPh sb="19" eb="20">
      <t>ワ</t>
    </rPh>
    <rPh sb="22" eb="24">
      <t>シャシン</t>
    </rPh>
    <phoneticPr fontId="13"/>
  </si>
  <si>
    <t>　令和　　年　　月　　日付け豊橋市指令商第　　　号で交付決定のあった事業が完了したので、豊橋市商工業団体等事業費補助金交付要綱附則第３項の規定により、下記のとおり報告します。</t>
    <rPh sb="1" eb="3">
      <t>レイワ</t>
    </rPh>
    <rPh sb="14" eb="17">
      <t>トヨハシシ</t>
    </rPh>
    <rPh sb="17" eb="19">
      <t>シレイ</t>
    </rPh>
    <rPh sb="19" eb="20">
      <t>ショウ</t>
    </rPh>
    <rPh sb="44" eb="47">
      <t>トヨハシシ</t>
    </rPh>
    <rPh sb="63" eb="65">
      <t>フソク</t>
    </rPh>
    <rPh sb="65" eb="66">
      <t>ダイ</t>
    </rPh>
    <rPh sb="67" eb="68">
      <t>コウ</t>
    </rPh>
    <phoneticPr fontId="9"/>
  </si>
  <si>
    <r>
      <rPr>
        <b/>
        <sz val="32"/>
        <color theme="1"/>
        <rFont val="HG丸ｺﾞｼｯｸM-PRO"/>
        <family val="3"/>
        <charset val="128"/>
      </rPr>
      <t>対象経費を支出したことが分かる領収書等の写し</t>
    </r>
    <r>
      <rPr>
        <b/>
        <sz val="28"/>
        <color theme="1"/>
        <rFont val="HG丸ｺﾞｼｯｸM-PRO"/>
        <family val="3"/>
        <charset val="128"/>
      </rPr>
      <t xml:space="preserve">
</t>
    </r>
    <r>
      <rPr>
        <sz val="24"/>
        <color theme="1"/>
        <rFont val="HG丸ｺﾞｼｯｸM-PRO"/>
        <family val="3"/>
        <charset val="128"/>
      </rPr>
      <t>（※内訳が分からない場合、内訳の分かる請求書等の写しを添付）</t>
    </r>
    <rPh sb="0" eb="2">
      <t>タイショウ</t>
    </rPh>
    <rPh sb="2" eb="4">
      <t>ケイヒ</t>
    </rPh>
    <rPh sb="5" eb="7">
      <t>シシュツ</t>
    </rPh>
    <rPh sb="12" eb="13">
      <t>ワ</t>
    </rPh>
    <rPh sb="15" eb="18">
      <t>リョウシュウショ</t>
    </rPh>
    <rPh sb="18" eb="19">
      <t>トウ</t>
    </rPh>
    <rPh sb="20" eb="21">
      <t>ウツ</t>
    </rPh>
    <rPh sb="25" eb="27">
      <t>ウチワケ</t>
    </rPh>
    <rPh sb="28" eb="29">
      <t>ワ</t>
    </rPh>
    <rPh sb="33" eb="35">
      <t>バアイ</t>
    </rPh>
    <rPh sb="36" eb="38">
      <t>ウチワケ</t>
    </rPh>
    <rPh sb="39" eb="40">
      <t>ワ</t>
    </rPh>
    <rPh sb="42" eb="45">
      <t>セイキュウショ</t>
    </rPh>
    <rPh sb="45" eb="46">
      <t>トウ</t>
    </rPh>
    <rPh sb="47" eb="48">
      <t>ウツ</t>
    </rPh>
    <rPh sb="50" eb="52">
      <t>テンプ</t>
    </rPh>
    <phoneticPr fontId="13"/>
  </si>
  <si>
    <r>
      <rPr>
        <b/>
        <sz val="32"/>
        <color theme="1"/>
        <rFont val="HG丸ｺﾞｼｯｸM-PRO"/>
        <family val="3"/>
        <charset val="128"/>
      </rPr>
      <t>収支決算書</t>
    </r>
    <r>
      <rPr>
        <b/>
        <sz val="28"/>
        <color theme="1"/>
        <rFont val="HG丸ｺﾞｼｯｸM-PRO"/>
        <family val="3"/>
        <charset val="128"/>
      </rPr>
      <t xml:space="preserve">
（附則様式第６）</t>
    </r>
    <rPh sb="0" eb="2">
      <t>シュウシ</t>
    </rPh>
    <rPh sb="2" eb="4">
      <t>ケッサン</t>
    </rPh>
    <rPh sb="4" eb="5">
      <t>ショ</t>
    </rPh>
    <phoneticPr fontId="13"/>
  </si>
  <si>
    <r>
      <rPr>
        <b/>
        <sz val="32"/>
        <color theme="1"/>
        <rFont val="HG丸ｺﾞｼｯｸM-PRO"/>
        <family val="3"/>
        <charset val="128"/>
      </rPr>
      <t>補助事業実績書</t>
    </r>
    <r>
      <rPr>
        <b/>
        <sz val="28"/>
        <color theme="1"/>
        <rFont val="HG丸ｺﾞｼｯｸM-PRO"/>
        <family val="3"/>
        <charset val="128"/>
      </rPr>
      <t xml:space="preserve">
（附則様式第５）</t>
    </r>
    <rPh sb="0" eb="2">
      <t>ホジョ</t>
    </rPh>
    <rPh sb="2" eb="4">
      <t>ジギョウ</t>
    </rPh>
    <rPh sb="4" eb="6">
      <t>ジッセキ</t>
    </rPh>
    <rPh sb="6" eb="7">
      <t>ショ</t>
    </rPh>
    <phoneticPr fontId="13"/>
  </si>
  <si>
    <r>
      <rPr>
        <b/>
        <sz val="32"/>
        <color theme="1"/>
        <rFont val="HG丸ｺﾞｼｯｸM-PRO"/>
        <family val="3"/>
        <charset val="128"/>
      </rPr>
      <t>令和４年度商工業団体等事業費補助金実績報告書</t>
    </r>
    <r>
      <rPr>
        <b/>
        <sz val="28"/>
        <color theme="1"/>
        <rFont val="HG丸ｺﾞｼｯｸM-PRO"/>
        <family val="3"/>
        <charset val="128"/>
      </rPr>
      <t xml:space="preserve">
（附則様式第４）</t>
    </r>
    <rPh sb="0" eb="2">
      <t>レイワ</t>
    </rPh>
    <rPh sb="3" eb="5">
      <t>ネンド</t>
    </rPh>
    <rPh sb="5" eb="8">
      <t>ショウコウギョウ</t>
    </rPh>
    <rPh sb="8" eb="10">
      <t>ダンタイ</t>
    </rPh>
    <rPh sb="10" eb="11">
      <t>ナド</t>
    </rPh>
    <rPh sb="11" eb="14">
      <t>ジギョウヒ</t>
    </rPh>
    <rPh sb="14" eb="17">
      <t>ホジョキン</t>
    </rPh>
    <rPh sb="17" eb="19">
      <t>ジッセキ</t>
    </rPh>
    <rPh sb="19" eb="22">
      <t>ホウコクショ</t>
    </rPh>
    <phoneticPr fontId="13"/>
  </si>
  <si>
    <r>
      <rPr>
        <b/>
        <sz val="32"/>
        <color theme="1"/>
        <rFont val="HG丸ｺﾞｼｯｸM-PRO"/>
        <family val="3"/>
        <charset val="128"/>
      </rPr>
      <t>債権者登録申請書</t>
    </r>
    <r>
      <rPr>
        <b/>
        <sz val="28"/>
        <color theme="1"/>
        <rFont val="HG丸ｺﾞｼｯｸM-PRO"/>
        <family val="3"/>
        <charset val="128"/>
      </rPr>
      <t xml:space="preserve">
（豊橋市様式）</t>
    </r>
    <phoneticPr fontId="13"/>
  </si>
  <si>
    <r>
      <rPr>
        <b/>
        <sz val="32"/>
        <color theme="1"/>
        <rFont val="HG丸ｺﾞｼｯｸM-PRO"/>
        <family val="3"/>
        <charset val="128"/>
      </rPr>
      <t>収支予算書</t>
    </r>
    <r>
      <rPr>
        <b/>
        <sz val="28"/>
        <color theme="1"/>
        <rFont val="HG丸ｺﾞｼｯｸM-PRO"/>
        <family val="3"/>
        <charset val="128"/>
      </rPr>
      <t xml:space="preserve">
（附則様式第３）</t>
    </r>
    <rPh sb="0" eb="2">
      <t>シュウシ</t>
    </rPh>
    <rPh sb="2" eb="5">
      <t>ヨサンショ</t>
    </rPh>
    <phoneticPr fontId="13"/>
  </si>
  <si>
    <r>
      <rPr>
        <b/>
        <sz val="32"/>
        <color theme="1"/>
        <rFont val="HG丸ｺﾞｼｯｸM-PRO"/>
        <family val="3"/>
        <charset val="128"/>
      </rPr>
      <t>事業計画書</t>
    </r>
    <r>
      <rPr>
        <b/>
        <sz val="28"/>
        <color theme="1"/>
        <rFont val="HG丸ｺﾞｼｯｸM-PRO"/>
        <family val="3"/>
        <charset val="128"/>
      </rPr>
      <t xml:space="preserve">
（附則様式第２）</t>
    </r>
    <rPh sb="0" eb="2">
      <t>ジギョウ</t>
    </rPh>
    <rPh sb="2" eb="5">
      <t>ケイカクショ</t>
    </rPh>
    <phoneticPr fontId="13"/>
  </si>
  <si>
    <r>
      <rPr>
        <b/>
        <sz val="32"/>
        <color theme="1"/>
        <rFont val="HG丸ｺﾞｼｯｸM-PRO"/>
        <family val="3"/>
        <charset val="128"/>
      </rPr>
      <t>令和４年度商工業団体等事業費補助金交付申請書</t>
    </r>
    <r>
      <rPr>
        <b/>
        <sz val="28"/>
        <color theme="1"/>
        <rFont val="HG丸ｺﾞｼｯｸM-PRO"/>
        <family val="3"/>
        <charset val="128"/>
      </rPr>
      <t xml:space="preserve">
（附則様式第１）</t>
    </r>
    <rPh sb="0" eb="2">
      <t>レイワ</t>
    </rPh>
    <rPh sb="3" eb="5">
      <t>ネンド</t>
    </rPh>
    <rPh sb="5" eb="8">
      <t>ショウコウギョウ</t>
    </rPh>
    <rPh sb="8" eb="10">
      <t>ダンタイ</t>
    </rPh>
    <rPh sb="10" eb="11">
      <t>ナド</t>
    </rPh>
    <rPh sb="11" eb="14">
      <t>ジギョウヒ</t>
    </rPh>
    <rPh sb="14" eb="17">
      <t>ホジョキン</t>
    </rPh>
    <rPh sb="17" eb="19">
      <t>コウフ</t>
    </rPh>
    <rPh sb="19" eb="22">
      <t>シンセイショ</t>
    </rPh>
    <phoneticPr fontId="13"/>
  </si>
  <si>
    <t>附則様式第１（附則第２項関係）</t>
    <phoneticPr fontId="9"/>
  </si>
  <si>
    <t>附則様式第２（附則第２項関係）</t>
  </si>
  <si>
    <t>附則様式第３（附則第２項関係）</t>
    <phoneticPr fontId="9"/>
  </si>
  <si>
    <t>附則様式第４（附則第３項関係）</t>
  </si>
  <si>
    <t>附則様式第５（附則第３項関係）</t>
    <phoneticPr fontId="9"/>
  </si>
  <si>
    <t>附則様式第６（附則第３項関係）</t>
    <phoneticPr fontId="9"/>
  </si>
  <si>
    <t>所在地</t>
    <phoneticPr fontId="9"/>
  </si>
  <si>
    <t>（番号に○をつけて下さい）</t>
    <rPh sb="1" eb="3">
      <t>バンゴウ</t>
    </rPh>
    <rPh sb="9" eb="10">
      <t>クダ</t>
    </rPh>
    <phoneticPr fontId="23"/>
  </si>
  <si>
    <t>風俗営業等の規制及び業務の適正化等に関する法律第２条第５項に規定する性風俗関連特殊営業または当該営業に係る同条第13項に規定する接客業受託営業を行っていません。</t>
    <rPh sb="0" eb="4">
      <t>フウゾクエイギョウ</t>
    </rPh>
    <rPh sb="4" eb="5">
      <t>トウ</t>
    </rPh>
    <rPh sb="6" eb="8">
      <t>キセイ</t>
    </rPh>
    <rPh sb="8" eb="9">
      <t>オヨ</t>
    </rPh>
    <rPh sb="10" eb="12">
      <t>ギョウム</t>
    </rPh>
    <rPh sb="13" eb="16">
      <t>テキセイカ</t>
    </rPh>
    <rPh sb="16" eb="17">
      <t>トウ</t>
    </rPh>
    <rPh sb="18" eb="19">
      <t>カン</t>
    </rPh>
    <rPh sb="21" eb="23">
      <t>ホウリツ</t>
    </rPh>
    <rPh sb="23" eb="24">
      <t>ダイ</t>
    </rPh>
    <rPh sb="25" eb="26">
      <t>ジョウ</t>
    </rPh>
    <rPh sb="26" eb="27">
      <t>ダイ</t>
    </rPh>
    <rPh sb="28" eb="29">
      <t>コウ</t>
    </rPh>
    <rPh sb="51" eb="52">
      <t>カカ</t>
    </rPh>
    <rPh sb="53" eb="55">
      <t>ドウジョウ</t>
    </rPh>
    <rPh sb="55" eb="56">
      <t>ダイ</t>
    </rPh>
    <rPh sb="58" eb="59">
      <t>コウ</t>
    </rPh>
    <rPh sb="60" eb="62">
      <t>キテイ</t>
    </rPh>
    <phoneticPr fontId="9"/>
  </si>
  <si>
    <t>暴力団員による不当な行為の防止等に関する法律第２条第６号に規定する暴力団員が役員となっている者又は同条第２号に規定する暴力団若しくは暴力団員と密接な関係を有する者ではありません。また、市長が必要と認めた場合には、暴力団員等であるか否かの確認のため、愛知県警察へ照会がなされることに同意します。</t>
    <rPh sb="0" eb="2">
      <t>ボウリョク</t>
    </rPh>
    <rPh sb="2" eb="4">
      <t>ダンイン</t>
    </rPh>
    <rPh sb="7" eb="9">
      <t>フトウ</t>
    </rPh>
    <rPh sb="10" eb="12">
      <t>コウイ</t>
    </rPh>
    <rPh sb="13" eb="15">
      <t>ボウシ</t>
    </rPh>
    <rPh sb="15" eb="16">
      <t>トウ</t>
    </rPh>
    <rPh sb="17" eb="18">
      <t>カン</t>
    </rPh>
    <rPh sb="20" eb="22">
      <t>ホウリツ</t>
    </rPh>
    <rPh sb="22" eb="23">
      <t>ダイ</t>
    </rPh>
    <rPh sb="24" eb="25">
      <t>ジョウ</t>
    </rPh>
    <rPh sb="25" eb="26">
      <t>ダイ</t>
    </rPh>
    <rPh sb="27" eb="28">
      <t>ゴウ</t>
    </rPh>
    <rPh sb="29" eb="31">
      <t>キテイ</t>
    </rPh>
    <rPh sb="33" eb="35">
      <t>ボウリョク</t>
    </rPh>
    <rPh sb="35" eb="37">
      <t>ダンイン</t>
    </rPh>
    <rPh sb="38" eb="40">
      <t>ヤクイン</t>
    </rPh>
    <rPh sb="46" eb="47">
      <t>シャ</t>
    </rPh>
    <rPh sb="49" eb="51">
      <t>ドウジョウ</t>
    </rPh>
    <rPh sb="51" eb="52">
      <t>ダイ</t>
    </rPh>
    <rPh sb="53" eb="54">
      <t>ゴウ</t>
    </rPh>
    <rPh sb="55" eb="57">
      <t>キテイ</t>
    </rPh>
    <rPh sb="59" eb="62">
      <t>ボウリョクダン</t>
    </rPh>
    <rPh sb="62" eb="63">
      <t>モ</t>
    </rPh>
    <phoneticPr fontId="9"/>
  </si>
  <si>
    <t>限度額80万円以内
（補助対象店舗数×10万円）</t>
    <rPh sb="0" eb="3">
      <t>ゲンドガク</t>
    </rPh>
    <rPh sb="11" eb="15">
      <t>ホジョタイショウ</t>
    </rPh>
    <rPh sb="15" eb="17">
      <t>テンポ</t>
    </rPh>
    <rPh sb="17" eb="18">
      <t>スウ</t>
    </rPh>
    <rPh sb="21" eb="23">
      <t>マンエン</t>
    </rPh>
    <phoneticPr fontId="9"/>
  </si>
  <si>
    <t>限度額80万円以内
（補助対象店舗数×10万円）</t>
    <rPh sb="0" eb="2">
      <t>ゲンド</t>
    </rPh>
    <rPh sb="2" eb="3">
      <t>ガク</t>
    </rPh>
    <rPh sb="5" eb="6">
      <t>マン</t>
    </rPh>
    <rPh sb="6" eb="7">
      <t>エン</t>
    </rPh>
    <rPh sb="7" eb="9">
      <t>イナイ</t>
    </rPh>
    <rPh sb="11" eb="13">
      <t>ホジョ</t>
    </rPh>
    <rPh sb="13" eb="15">
      <t>タイショウ</t>
    </rPh>
    <rPh sb="15" eb="17">
      <t>テンポ</t>
    </rPh>
    <rPh sb="17" eb="18">
      <t>スウ</t>
    </rPh>
    <rPh sb="21" eb="22">
      <t>マン</t>
    </rPh>
    <rPh sb="22" eb="23">
      <t>エン</t>
    </rPh>
    <phoneticPr fontId="9"/>
  </si>
  <si>
    <t>（支出合計から収入合計を除いた額）
＜➊-④＞</t>
    <rPh sb="1" eb="3">
      <t>シシュツ</t>
    </rPh>
    <rPh sb="9" eb="11">
      <t>ゴウケイ</t>
    </rPh>
    <phoneticPr fontId="9"/>
  </si>
  <si>
    <t>令和  年　月　日</t>
    <rPh sb="0" eb="2">
      <t>レイワ</t>
    </rPh>
    <rPh sb="4" eb="5">
      <t>ドシ</t>
    </rPh>
    <phoneticPr fontId="9"/>
  </si>
  <si>
    <t>令和   年　月　日</t>
    <rPh sb="0" eb="2">
      <t>レイワ</t>
    </rPh>
    <rPh sb="5" eb="6">
      <t>ドシ</t>
    </rPh>
    <phoneticPr fontId="9"/>
  </si>
  <si>
    <t>・「景品表示法」の限度額を超えた景品の購入費</t>
    <rPh sb="2" eb="6">
      <t>ケイヒンヒョウジ</t>
    </rPh>
    <rPh sb="6" eb="7">
      <t>ホウ</t>
    </rPh>
    <rPh sb="9" eb="12">
      <t>ゲンドガク</t>
    </rPh>
    <rPh sb="13" eb="14">
      <t>コ</t>
    </rPh>
    <rPh sb="16" eb="18">
      <t>ケイヒン</t>
    </rPh>
    <rPh sb="19" eb="21">
      <t>コウニュウ</t>
    </rPh>
    <rPh sb="21" eb="22">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</si>
</sst>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
    <numFmt numFmtId="178" formatCode="#,###"/>
    <numFmt numFmtId="179" formatCode="#,###&quot;人&quot;"/>
    <numFmt numFmtId="180" formatCode="[$-411]ggge&quot;年&quot;m&quot;月&quot;d&quot;日&quot;\ \(aaa\)"/>
  </numFmts>
  <fonts count="71">
    <font>
      <sz val="12"/>
      <color theme="1"/>
      <name val="ＭＳ 明朝"/>
      <charset val="128"/>
    </font>
    <font>
      <sz val="14"/>
      <color theme="1"/>
      <name val="ＭＳ 明朝"/>
      <family val="1"/>
      <charset val="128"/>
    </font>
    <font>
      <b/>
      <u/>
      <sz val="12"/>
      <color theme="10"/>
      <name val="ＭＳ ゴシック"/>
      <family val="3"/>
      <charset val="128"/>
    </font>
    <font>
      <sz val="14"/>
      <name val="ＭＳ 明朝"/>
      <family val="1"/>
      <charset val="128"/>
    </font>
    <font>
      <sz val="12"/>
      <name val="ＭＳ 明朝"/>
      <family val="1"/>
      <charset val="128"/>
    </font>
    <font>
      <b/>
      <sz val="14"/>
      <name val="ＭＳ 明朝"/>
      <family val="1"/>
      <charset val="128"/>
    </font>
    <font>
      <u/>
      <sz val="12"/>
      <color theme="10"/>
      <name val="ＭＳ 明朝"/>
      <family val="1"/>
      <charset val="128"/>
    </font>
    <font>
      <sz val="12"/>
      <color theme="1"/>
      <name val="ＭＳ 明朝"/>
      <family val="1"/>
      <charset val="128"/>
    </font>
    <font>
      <b/>
      <sz val="9"/>
      <name val="MS P ゴシック"/>
      <charset val="128"/>
    </font>
    <font>
      <sz val="6"/>
      <name val="ＭＳ 明朝"/>
      <family val="1"/>
      <charset val="128"/>
    </font>
    <font>
      <b/>
      <sz val="9"/>
      <color indexed="81"/>
      <name val="MS P ゴシック"/>
      <family val="3"/>
      <charset val="128"/>
    </font>
    <font>
      <sz val="9"/>
      <color rgb="FF000000"/>
      <name val="ＭＳ 明朝"/>
      <family val="1"/>
      <charset val="128"/>
    </font>
    <font>
      <sz val="8"/>
      <color rgb="FF000000"/>
      <name val="ＭＳ 明朝"/>
      <family val="1"/>
      <charset val="128"/>
    </font>
    <font>
      <sz val="6"/>
      <name val="ＭＳ Ｐゴシック"/>
      <family val="3"/>
      <charset val="128"/>
      <scheme val="minor"/>
    </font>
    <font>
      <b/>
      <sz val="14"/>
      <color indexed="81"/>
      <name val="MS P ゴシック"/>
      <family val="3"/>
      <charset val="128"/>
    </font>
    <font>
      <sz val="11"/>
      <color theme="1"/>
      <name val="ＭＳ Ｐゴシック"/>
      <family val="2"/>
      <scheme val="minor"/>
    </font>
    <font>
      <sz val="11"/>
      <color theme="1"/>
      <name val="ＭＳ 明朝"/>
      <family val="1"/>
      <charset val="128"/>
    </font>
    <font>
      <sz val="10"/>
      <color theme="1"/>
      <name val="ＭＳ 明朝"/>
      <family val="1"/>
      <charset val="128"/>
    </font>
    <font>
      <sz val="10"/>
      <name val="ＭＳ 明朝"/>
      <family val="1"/>
      <charset val="128"/>
    </font>
    <font>
      <b/>
      <sz val="10"/>
      <color theme="1"/>
      <name val="ＭＳ 明朝"/>
      <family val="1"/>
      <charset val="128"/>
    </font>
    <font>
      <sz val="11"/>
      <name val="ＭＳ Ｐゴシック"/>
      <family val="3"/>
      <charset val="128"/>
    </font>
    <font>
      <sz val="11"/>
      <name val="ＭＳ Ｐ明朝"/>
      <family val="1"/>
      <charset val="128"/>
    </font>
    <font>
      <b/>
      <sz val="20"/>
      <name val="ＭＳ Ｐ明朝"/>
      <family val="1"/>
      <charset val="128"/>
    </font>
    <font>
      <sz val="6"/>
      <name val="ＭＳ Ｐゴシック"/>
      <family val="3"/>
      <charset val="128"/>
    </font>
    <font>
      <sz val="14"/>
      <name val="ＭＳ Ｐ明朝"/>
      <family val="1"/>
      <charset val="128"/>
    </font>
    <font>
      <sz val="8"/>
      <name val="ＭＳ Ｐ明朝"/>
      <family val="1"/>
      <charset val="128"/>
    </font>
    <font>
      <sz val="8.5"/>
      <name val="ＭＳ Ｐ明朝"/>
      <family val="1"/>
      <charset val="128"/>
    </font>
    <font>
      <sz val="9"/>
      <name val="ＭＳ Ｐ明朝"/>
      <family val="1"/>
      <charset val="128"/>
    </font>
    <font>
      <sz val="8"/>
      <name val="ＭＳ Ｐゴシック"/>
      <family val="3"/>
      <charset val="128"/>
    </font>
    <font>
      <sz val="11"/>
      <color theme="1"/>
      <name val="HG丸ｺﾞｼｯｸM-PRO"/>
      <family val="3"/>
      <charset val="128"/>
    </font>
    <font>
      <b/>
      <sz val="20"/>
      <color rgb="FFFF0000"/>
      <name val="HG丸ｺﾞｼｯｸM-PRO"/>
      <family val="3"/>
      <charset val="128"/>
    </font>
    <font>
      <b/>
      <sz val="28"/>
      <name val="HG丸ｺﾞｼｯｸM-PRO"/>
      <family val="3"/>
      <charset val="128"/>
    </font>
    <font>
      <b/>
      <u/>
      <sz val="28"/>
      <name val="HG丸ｺﾞｼｯｸM-PRO"/>
      <family val="3"/>
      <charset val="128"/>
    </font>
    <font>
      <b/>
      <sz val="24"/>
      <color rgb="FFFF0000"/>
      <name val="HGPｺﾞｼｯｸE"/>
      <family val="3"/>
      <charset val="128"/>
    </font>
    <font>
      <sz val="36"/>
      <color theme="1"/>
      <name val="HG丸ｺﾞｼｯｸM-PRO"/>
      <family val="3"/>
      <charset val="128"/>
    </font>
    <font>
      <b/>
      <sz val="22"/>
      <color rgb="FFFF0000"/>
      <name val="HG丸ｺﾞｼｯｸM-PRO"/>
      <family val="3"/>
      <charset val="128"/>
    </font>
    <font>
      <sz val="22"/>
      <color theme="1"/>
      <name val="HG丸ｺﾞｼｯｸM-PRO"/>
      <family val="3"/>
      <charset val="128"/>
    </font>
    <font>
      <sz val="26"/>
      <color theme="1"/>
      <name val="HG丸ｺﾞｼｯｸM-PRO"/>
      <family val="3"/>
      <charset val="128"/>
    </font>
    <font>
      <sz val="24"/>
      <color theme="1"/>
      <name val="HG丸ｺﾞｼｯｸM-PRO"/>
      <family val="3"/>
      <charset val="128"/>
    </font>
    <font>
      <b/>
      <sz val="28"/>
      <color theme="1"/>
      <name val="HG丸ｺﾞｼｯｸM-PRO"/>
      <family val="3"/>
      <charset val="128"/>
    </font>
    <font>
      <sz val="24"/>
      <name val="HG丸ｺﾞｼｯｸM-PRO"/>
      <family val="3"/>
      <charset val="128"/>
    </font>
    <font>
      <b/>
      <u/>
      <sz val="28"/>
      <color theme="1"/>
      <name val="HG丸ｺﾞｼｯｸM-PRO"/>
      <family val="3"/>
      <charset val="128"/>
    </font>
    <font>
      <b/>
      <sz val="14"/>
      <color theme="1"/>
      <name val="HG丸ｺﾞｼｯｸM-PRO"/>
      <family val="3"/>
      <charset val="128"/>
    </font>
    <font>
      <sz val="26"/>
      <color theme="1"/>
      <name val="ＭＳ 明朝"/>
      <family val="1"/>
      <charset val="128"/>
    </font>
    <font>
      <b/>
      <sz val="26"/>
      <color theme="1"/>
      <name val="ＭＳ 明朝"/>
      <family val="1"/>
      <charset val="128"/>
    </font>
    <font>
      <b/>
      <sz val="11"/>
      <color rgb="FFFF0000"/>
      <name val="ＭＳ 明朝"/>
      <family val="1"/>
      <charset val="128"/>
    </font>
    <font>
      <b/>
      <u/>
      <sz val="14"/>
      <name val="ＭＳ 明朝"/>
      <family val="1"/>
      <charset val="128"/>
    </font>
    <font>
      <sz val="18"/>
      <color theme="1"/>
      <name val="ＭＳ Ｐゴシック"/>
      <family val="2"/>
      <scheme val="minor"/>
    </font>
    <font>
      <sz val="28"/>
      <color theme="1"/>
      <name val="ＭＳ Ｐゴシック"/>
      <family val="2"/>
      <scheme val="minor"/>
    </font>
    <font>
      <sz val="18"/>
      <color theme="1"/>
      <name val="ＭＳ Ｐゴシック"/>
      <family val="3"/>
      <charset val="128"/>
      <scheme val="minor"/>
    </font>
    <font>
      <b/>
      <sz val="48"/>
      <color rgb="FFFF0000"/>
      <name val="HGPｺﾞｼｯｸE"/>
      <family val="3"/>
      <charset val="128"/>
    </font>
    <font>
      <sz val="12"/>
      <color theme="1"/>
      <name val="ＭＳ 明朝"/>
      <family val="1"/>
      <charset val="128"/>
    </font>
    <font>
      <sz val="14"/>
      <name val="ＭＳ ゴシック"/>
      <family val="3"/>
      <charset val="128"/>
    </font>
    <font>
      <sz val="16"/>
      <name val="ＭＳ 明朝"/>
      <family val="1"/>
      <charset val="128"/>
    </font>
    <font>
      <sz val="16"/>
      <color theme="1"/>
      <name val="ＭＳ 明朝"/>
      <family val="1"/>
      <charset val="128"/>
    </font>
    <font>
      <sz val="14"/>
      <color theme="1"/>
      <name val="ＭＳ ゴシック"/>
      <family val="3"/>
      <charset val="128"/>
    </font>
    <font>
      <sz val="16"/>
      <color theme="1"/>
      <name val="ＭＳ ゴシック"/>
      <family val="3"/>
      <charset val="128"/>
    </font>
    <font>
      <sz val="11"/>
      <color theme="1"/>
      <name val="ＭＳ ゴシック"/>
      <family val="3"/>
      <charset val="128"/>
    </font>
    <font>
      <sz val="12"/>
      <name val="ＭＳ ゴシック"/>
      <family val="3"/>
      <charset val="128"/>
    </font>
    <font>
      <sz val="20"/>
      <name val="ＭＳ ゴシック"/>
      <family val="3"/>
      <charset val="128"/>
    </font>
    <font>
      <sz val="12"/>
      <color theme="1"/>
      <name val="ＭＳ ゴシック"/>
      <family val="3"/>
      <charset val="128"/>
    </font>
    <font>
      <sz val="20"/>
      <color theme="1"/>
      <name val="ＭＳ ゴシック"/>
      <family val="3"/>
      <charset val="128"/>
    </font>
    <font>
      <b/>
      <sz val="30"/>
      <color theme="1"/>
      <name val="HG丸ｺﾞｼｯｸM-PRO"/>
      <family val="3"/>
      <charset val="128"/>
    </font>
    <font>
      <sz val="30"/>
      <color theme="1"/>
      <name val="HG丸ｺﾞｼｯｸM-PRO"/>
      <family val="3"/>
      <charset val="128"/>
    </font>
    <font>
      <b/>
      <sz val="26"/>
      <color rgb="FFFF0000"/>
      <name val="HG丸ｺﾞｼｯｸM-PRO"/>
      <family val="3"/>
      <charset val="128"/>
    </font>
    <font>
      <sz val="28"/>
      <color theme="1"/>
      <name val="HG丸ｺﾞｼｯｸM-PRO"/>
      <family val="3"/>
      <charset val="128"/>
    </font>
    <font>
      <b/>
      <sz val="32"/>
      <color theme="1"/>
      <name val="HG丸ｺﾞｼｯｸM-PRO"/>
      <family val="3"/>
      <charset val="128"/>
    </font>
    <font>
      <sz val="11"/>
      <name val="ＭＳ 明朝"/>
      <family val="1"/>
      <charset val="128"/>
    </font>
    <font>
      <u/>
      <sz val="18"/>
      <color theme="1"/>
      <name val="ＭＳ ゴシック"/>
      <family val="3"/>
      <charset val="128"/>
    </font>
    <font>
      <sz val="16"/>
      <name val="ＭＳ ゴシック"/>
      <family val="3"/>
      <charset val="128"/>
    </font>
    <font>
      <u/>
      <sz val="16"/>
      <color theme="1"/>
      <name val="ＭＳ ゴシック"/>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33CCFF"/>
        <bgColor indexed="64"/>
      </patternFill>
    </fill>
  </fills>
  <borders count="10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double">
        <color auto="1"/>
      </bottom>
      <diagonal/>
    </border>
    <border>
      <left/>
      <right style="thin">
        <color auto="1"/>
      </right>
      <top/>
      <bottom style="double">
        <color auto="1"/>
      </bottom>
      <diagonal/>
    </border>
    <border>
      <left/>
      <right style="thin">
        <color auto="1"/>
      </right>
      <top style="double">
        <color auto="1"/>
      </top>
      <bottom/>
      <diagonal/>
    </border>
    <border>
      <left style="thin">
        <color auto="1"/>
      </left>
      <right/>
      <top style="double">
        <color auto="1"/>
      </top>
      <bottom style="thin">
        <color auto="1"/>
      </bottom>
      <diagonal/>
    </border>
    <border>
      <left style="thin">
        <color auto="1"/>
      </left>
      <right/>
      <top style="dotted">
        <color auto="1"/>
      </top>
      <bottom style="double">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double">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dotted">
        <color auto="1"/>
      </top>
      <bottom style="dotted">
        <color auto="1"/>
      </bottom>
      <diagonal/>
    </border>
    <border>
      <left/>
      <right style="thin">
        <color auto="1"/>
      </right>
      <top style="dotted">
        <color auto="1"/>
      </top>
      <bottom style="double">
        <color auto="1"/>
      </bottom>
      <diagonal/>
    </border>
    <border>
      <left/>
      <right/>
      <top/>
      <bottom style="hair">
        <color indexed="64"/>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dotted">
        <color indexed="23"/>
      </left>
      <right/>
      <top style="thin">
        <color indexed="64"/>
      </top>
      <bottom/>
      <diagonal/>
    </border>
    <border>
      <left/>
      <right style="dotted">
        <color indexed="23"/>
      </right>
      <top style="thin">
        <color indexed="64"/>
      </top>
      <bottom/>
      <diagonal/>
    </border>
    <border>
      <left style="hair">
        <color indexed="64"/>
      </left>
      <right style="hair">
        <color indexed="64"/>
      </right>
      <top style="thin">
        <color indexed="64"/>
      </top>
      <bottom/>
      <diagonal/>
    </border>
    <border>
      <left style="dotted">
        <color indexed="55"/>
      </left>
      <right style="dotted">
        <color indexed="55"/>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dotted">
        <color indexed="23"/>
      </left>
      <right/>
      <top/>
      <bottom/>
      <diagonal/>
    </border>
    <border>
      <left/>
      <right style="dotted">
        <color indexed="23"/>
      </right>
      <top/>
      <bottom/>
      <diagonal/>
    </border>
    <border>
      <left style="hair">
        <color indexed="64"/>
      </left>
      <right style="hair">
        <color indexed="64"/>
      </right>
      <top/>
      <bottom/>
      <diagonal/>
    </border>
    <border>
      <left style="dotted">
        <color indexed="55"/>
      </left>
      <right style="dotted">
        <color indexed="55"/>
      </right>
      <top/>
      <bottom/>
      <diagonal/>
    </border>
    <border>
      <left/>
      <right style="hair">
        <color indexed="64"/>
      </right>
      <top/>
      <bottom/>
      <diagonal/>
    </border>
    <border>
      <left style="hair">
        <color indexed="64"/>
      </left>
      <right/>
      <top/>
      <bottom style="hair">
        <color indexed="64"/>
      </bottom>
      <diagonal/>
    </border>
    <border>
      <left style="dotted">
        <color indexed="23"/>
      </left>
      <right/>
      <top/>
      <bottom style="hair">
        <color indexed="64"/>
      </bottom>
      <diagonal/>
    </border>
    <border>
      <left/>
      <right style="dotted">
        <color indexed="23"/>
      </right>
      <top/>
      <bottom style="hair">
        <color indexed="64"/>
      </bottom>
      <diagonal/>
    </border>
    <border>
      <left style="hair">
        <color indexed="64"/>
      </left>
      <right style="hair">
        <color indexed="64"/>
      </right>
      <top/>
      <bottom style="hair">
        <color indexed="64"/>
      </bottom>
      <diagonal/>
    </border>
    <border>
      <left style="dotted">
        <color indexed="55"/>
      </left>
      <right style="dotted">
        <color indexed="55"/>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dotted">
        <color indexed="55"/>
      </left>
      <right style="dotted">
        <color indexed="55"/>
      </right>
      <top style="hair">
        <color indexed="64"/>
      </top>
      <bottom/>
      <diagonal/>
    </border>
    <border>
      <left style="dotted">
        <color indexed="55"/>
      </left>
      <right style="hair">
        <color indexed="64"/>
      </right>
      <top style="hair">
        <color indexed="64"/>
      </top>
      <bottom/>
      <diagonal/>
    </border>
    <border>
      <left/>
      <right style="dotted">
        <color indexed="55"/>
      </right>
      <top style="hair">
        <color indexed="64"/>
      </top>
      <bottom/>
      <diagonal/>
    </border>
    <border>
      <left style="dotted">
        <color indexed="55"/>
      </left>
      <right style="hair">
        <color indexed="64"/>
      </right>
      <top/>
      <bottom/>
      <diagonal/>
    </border>
    <border>
      <left/>
      <right style="dotted">
        <color indexed="55"/>
      </right>
      <top/>
      <bottom/>
      <diagonal/>
    </border>
    <border>
      <left style="hair">
        <color indexed="64"/>
      </left>
      <right style="hair">
        <color indexed="64"/>
      </right>
      <top/>
      <bottom style="thin">
        <color indexed="64"/>
      </bottom>
      <diagonal/>
    </border>
    <border>
      <left style="dotted">
        <color indexed="55"/>
      </left>
      <right style="dotted">
        <color indexed="55"/>
      </right>
      <top/>
      <bottom style="thin">
        <color indexed="64"/>
      </bottom>
      <diagonal/>
    </border>
    <border>
      <left style="dotted">
        <color indexed="55"/>
      </left>
      <right style="hair">
        <color indexed="64"/>
      </right>
      <top/>
      <bottom style="thin">
        <color indexed="64"/>
      </bottom>
      <diagonal/>
    </border>
    <border>
      <left/>
      <right style="dotted">
        <color indexed="55"/>
      </right>
      <top/>
      <bottom style="thin">
        <color indexed="64"/>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style="dotted">
        <color auto="1"/>
      </top>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thin">
        <color auto="1"/>
      </left>
      <right style="thin">
        <color indexed="64"/>
      </right>
      <top style="thin">
        <color auto="1"/>
      </top>
      <bottom/>
      <diagonal style="thin">
        <color auto="1"/>
      </diagonal>
    </border>
    <border diagonalUp="1">
      <left style="thin">
        <color auto="1"/>
      </left>
      <right style="thin">
        <color indexed="64"/>
      </right>
      <top/>
      <bottom/>
      <diagonal style="thin">
        <color auto="1"/>
      </diagonal>
    </border>
    <border diagonalUp="1">
      <left style="thin">
        <color auto="1"/>
      </left>
      <right style="thin">
        <color indexed="64"/>
      </right>
      <top/>
      <bottom style="thin">
        <color indexed="64"/>
      </bottom>
      <diagonal style="thin">
        <color auto="1"/>
      </diagonal>
    </border>
    <border>
      <left/>
      <right/>
      <top/>
      <bottom style="medium">
        <color indexed="64"/>
      </bottom>
      <diagonal/>
    </border>
  </borders>
  <cellStyleXfs count="6">
    <xf numFmtId="0" fontId="0" fillId="0" borderId="0">
      <alignment vertical="center"/>
    </xf>
    <xf numFmtId="38" fontId="7" fillId="0" borderId="0" applyFont="0" applyFill="0" applyBorder="0" applyAlignment="0" applyProtection="0">
      <alignment vertical="center"/>
    </xf>
    <xf numFmtId="0" fontId="6" fillId="0" borderId="0" applyNumberFormat="0" applyFill="0" applyBorder="0" applyAlignment="0" applyProtection="0">
      <alignment vertical="center"/>
    </xf>
    <xf numFmtId="0" fontId="15" fillId="0" borderId="0"/>
    <xf numFmtId="0" fontId="20" fillId="0" borderId="0">
      <alignment vertical="center"/>
    </xf>
    <xf numFmtId="9" fontId="51" fillId="0" borderId="0" applyFont="0" applyFill="0" applyBorder="0" applyAlignment="0" applyProtection="0">
      <alignment vertical="center"/>
    </xf>
  </cellStyleXfs>
  <cellXfs count="749">
    <xf numFmtId="0" fontId="0" fillId="0" borderId="0" xfId="0">
      <alignment vertical="center"/>
    </xf>
    <xf numFmtId="0" fontId="0" fillId="0" borderId="0" xfId="0" applyFont="1">
      <alignment vertical="center"/>
    </xf>
    <xf numFmtId="178" fontId="1" fillId="0" borderId="0" xfId="0" applyNumberFormat="1" applyFont="1" applyFill="1" applyProtection="1">
      <alignment vertical="center"/>
      <protection locked="0"/>
    </xf>
    <xf numFmtId="178" fontId="1" fillId="0" borderId="0" xfId="0" applyNumberFormat="1" applyFont="1" applyFill="1" applyAlignment="1" applyProtection="1">
      <alignment vertical="center" shrinkToFit="1"/>
      <protection locked="0"/>
    </xf>
    <xf numFmtId="178" fontId="1" fillId="0" borderId="0" xfId="1" applyNumberFormat="1" applyFont="1" applyFill="1" applyAlignment="1" applyProtection="1">
      <alignment vertical="center" shrinkToFit="1"/>
      <protection locked="0"/>
    </xf>
    <xf numFmtId="178" fontId="1" fillId="0" borderId="0" xfId="1" applyNumberFormat="1" applyFont="1" applyFill="1" applyProtection="1">
      <alignment vertical="center"/>
      <protection locked="0"/>
    </xf>
    <xf numFmtId="0" fontId="0" fillId="0" borderId="0" xfId="0" applyFont="1" applyFill="1">
      <alignment vertical="center"/>
    </xf>
    <xf numFmtId="178" fontId="1" fillId="0" borderId="0" xfId="1" applyNumberFormat="1" applyFont="1" applyFill="1" applyAlignment="1" applyProtection="1">
      <alignment horizontal="center" vertical="center"/>
      <protection locked="0"/>
    </xf>
    <xf numFmtId="0" fontId="2" fillId="0" borderId="0" xfId="2" applyFont="1" applyAlignment="1">
      <alignment horizontal="right" vertical="center"/>
    </xf>
    <xf numFmtId="0" fontId="4" fillId="0" borderId="0" xfId="0" applyFont="1" applyFill="1">
      <alignment vertical="center"/>
    </xf>
    <xf numFmtId="178" fontId="3" fillId="0" borderId="0" xfId="1" applyNumberFormat="1" applyFont="1" applyFill="1" applyAlignment="1" applyProtection="1">
      <alignment horizontal="center" vertical="center"/>
      <protection locked="0"/>
    </xf>
    <xf numFmtId="178" fontId="5" fillId="0" borderId="0" xfId="0" applyNumberFormat="1" applyFont="1" applyFill="1" applyBorder="1" applyAlignment="1" applyProtection="1">
      <alignment vertical="center"/>
      <protection locked="0"/>
    </xf>
    <xf numFmtId="178" fontId="5" fillId="0" borderId="0" xfId="0" applyNumberFormat="1" applyFont="1" applyFill="1" applyAlignment="1" applyProtection="1">
      <alignment horizontal="left" vertical="center"/>
      <protection locked="0"/>
    </xf>
    <xf numFmtId="178" fontId="3" fillId="0" borderId="1" xfId="0" applyNumberFormat="1" applyFont="1" applyFill="1" applyBorder="1" applyAlignment="1" applyProtection="1">
      <alignment horizontal="center" vertical="center" wrapText="1"/>
      <protection locked="0"/>
    </xf>
    <xf numFmtId="178" fontId="3" fillId="0" borderId="7" xfId="1" applyNumberFormat="1" applyFont="1" applyFill="1" applyBorder="1" applyAlignment="1" applyProtection="1">
      <alignment vertical="center"/>
      <protection locked="0"/>
    </xf>
    <xf numFmtId="178" fontId="3" fillId="0" borderId="14" xfId="1" applyNumberFormat="1" applyFont="1" applyFill="1" applyBorder="1" applyAlignment="1" applyProtection="1">
      <alignment horizontal="center" vertical="center"/>
      <protection locked="0"/>
    </xf>
    <xf numFmtId="178" fontId="3" fillId="0" borderId="0" xfId="1" applyNumberFormat="1" applyFont="1" applyFill="1" applyBorder="1" applyAlignment="1" applyProtection="1">
      <alignment horizontal="center" vertical="center"/>
      <protection locked="0"/>
    </xf>
    <xf numFmtId="178" fontId="3" fillId="0" borderId="7" xfId="1" applyNumberFormat="1" applyFont="1" applyFill="1" applyBorder="1" applyProtection="1">
      <alignment vertical="center"/>
      <protection locked="0"/>
    </xf>
    <xf numFmtId="177" fontId="3" fillId="0" borderId="0" xfId="0" applyNumberFormat="1" applyFont="1" applyFill="1" applyBorder="1" applyAlignment="1" applyProtection="1">
      <alignment horizontal="center" vertical="center"/>
      <protection locked="0"/>
    </xf>
    <xf numFmtId="178" fontId="3" fillId="0" borderId="0" xfId="0" applyNumberFormat="1" applyFont="1" applyFill="1" applyBorder="1" applyAlignment="1" applyProtection="1">
      <alignment horizontal="center" vertical="center"/>
      <protection locked="0"/>
    </xf>
    <xf numFmtId="178" fontId="3" fillId="0" borderId="0" xfId="0" applyNumberFormat="1" applyFont="1" applyFill="1" applyBorder="1" applyAlignment="1" applyProtection="1">
      <alignment horizontal="center" vertical="center" shrinkToFit="1"/>
      <protection locked="0"/>
    </xf>
    <xf numFmtId="178" fontId="3" fillId="0" borderId="0" xfId="1" applyNumberFormat="1" applyFont="1" applyFill="1" applyBorder="1" applyAlignment="1" applyProtection="1">
      <alignment horizontal="right" vertical="center"/>
      <protection locked="0"/>
    </xf>
    <xf numFmtId="178" fontId="3" fillId="0" borderId="0" xfId="0" applyNumberFormat="1" applyFont="1" applyFill="1" applyBorder="1" applyAlignment="1" applyProtection="1">
      <alignment horizontal="left" vertical="center" shrinkToFit="1"/>
      <protection locked="0"/>
    </xf>
    <xf numFmtId="178" fontId="3" fillId="0" borderId="0" xfId="0" applyNumberFormat="1" applyFont="1" applyFill="1" applyBorder="1" applyAlignment="1" applyProtection="1">
      <alignment vertical="center" shrinkToFit="1"/>
      <protection locked="0"/>
    </xf>
    <xf numFmtId="0" fontId="4" fillId="0" borderId="0" xfId="0" applyFont="1">
      <alignment vertical="center"/>
    </xf>
    <xf numFmtId="178" fontId="3" fillId="0" borderId="0" xfId="0" applyNumberFormat="1" applyFont="1" applyFill="1" applyBorder="1" applyAlignment="1" applyProtection="1">
      <alignment vertical="center"/>
      <protection locked="0"/>
    </xf>
    <xf numFmtId="178" fontId="1" fillId="0" borderId="0" xfId="1" applyNumberFormat="1" applyFont="1" applyFill="1" applyBorder="1" applyAlignment="1" applyProtection="1">
      <alignment vertical="center" wrapText="1" shrinkToFit="1"/>
    </xf>
    <xf numFmtId="178" fontId="1" fillId="0" borderId="0" xfId="1" applyNumberFormat="1" applyFont="1" applyFill="1" applyAlignment="1" applyProtection="1">
      <alignment horizontal="right" vertical="center"/>
      <protection locked="0"/>
    </xf>
    <xf numFmtId="178" fontId="3" fillId="0" borderId="0" xfId="1" applyNumberFormat="1" applyFont="1" applyFill="1" applyBorder="1" applyAlignment="1" applyProtection="1">
      <alignment horizontal="right" vertical="center"/>
    </xf>
    <xf numFmtId="0" fontId="4" fillId="0" borderId="0" xfId="0" applyFont="1" applyFill="1" applyBorder="1">
      <alignment vertical="center"/>
    </xf>
    <xf numFmtId="0" fontId="0" fillId="0" borderId="0" xfId="0" applyFont="1" applyFill="1" applyBorder="1">
      <alignment vertical="center"/>
    </xf>
    <xf numFmtId="178" fontId="3" fillId="0" borderId="0" xfId="1" applyNumberFormat="1" applyFont="1" applyFill="1" applyBorder="1" applyAlignment="1" applyProtection="1">
      <alignment vertical="center" wrapText="1" shrinkToFit="1"/>
    </xf>
    <xf numFmtId="38" fontId="0" fillId="0" borderId="0" xfId="1" applyFont="1" applyFill="1">
      <alignment vertical="center"/>
    </xf>
    <xf numFmtId="0" fontId="0" fillId="0" borderId="0" xfId="0" applyFill="1" applyProtection="1">
      <alignment vertical="center"/>
      <protection locked="0"/>
    </xf>
    <xf numFmtId="0" fontId="0" fillId="0" borderId="0" xfId="0" applyFill="1">
      <alignment vertical="center"/>
    </xf>
    <xf numFmtId="0" fontId="0" fillId="0" borderId="0" xfId="0" applyFont="1" applyFill="1" applyProtection="1">
      <alignment vertical="center"/>
      <protection locked="0"/>
    </xf>
    <xf numFmtId="0" fontId="4" fillId="0" borderId="1" xfId="0"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xf>
    <xf numFmtId="0" fontId="4" fillId="0" borderId="0" xfId="0" applyFont="1" applyFill="1" applyProtection="1">
      <alignment vertical="center"/>
      <protection locked="0"/>
    </xf>
    <xf numFmtId="0" fontId="0" fillId="0" borderId="0" xfId="0" applyFont="1" applyFill="1" applyBorder="1" applyProtection="1">
      <alignment vertical="center"/>
      <protection locked="0"/>
    </xf>
    <xf numFmtId="0" fontId="0" fillId="0" borderId="0" xfId="0" applyFont="1" applyFill="1" applyBorder="1" applyAlignment="1" applyProtection="1">
      <alignment vertical="center"/>
      <protection locked="0"/>
    </xf>
    <xf numFmtId="0" fontId="2" fillId="0" borderId="0" xfId="2" applyFont="1" applyFill="1" applyAlignment="1">
      <alignment horizontal="right" vertical="center"/>
    </xf>
    <xf numFmtId="0" fontId="0" fillId="0" borderId="0" xfId="0" applyFill="1" applyBorder="1" applyProtection="1">
      <alignment vertical="center"/>
      <protection locked="0"/>
    </xf>
    <xf numFmtId="0" fontId="0" fillId="0" borderId="0" xfId="0" applyFill="1" applyBorder="1">
      <alignment vertical="center"/>
    </xf>
    <xf numFmtId="178" fontId="1" fillId="0" borderId="0" xfId="1" applyNumberFormat="1" applyFont="1" applyFill="1" applyBorder="1" applyAlignment="1" applyProtection="1">
      <alignment horizontal="right" vertical="center"/>
      <protection locked="0"/>
    </xf>
    <xf numFmtId="0" fontId="1" fillId="0" borderId="0" xfId="0" applyFont="1" applyFill="1">
      <alignment vertical="center"/>
    </xf>
    <xf numFmtId="178" fontId="3" fillId="0" borderId="0" xfId="0" applyNumberFormat="1" applyFont="1" applyFill="1" applyBorder="1" applyAlignment="1" applyProtection="1">
      <alignment horizontal="left" vertical="center"/>
      <protection locked="0"/>
    </xf>
    <xf numFmtId="178" fontId="3" fillId="0" borderId="1" xfId="1" applyNumberFormat="1" applyFont="1" applyFill="1" applyBorder="1" applyAlignment="1" applyProtection="1">
      <alignment horizontal="center" vertical="center"/>
      <protection locked="0"/>
    </xf>
    <xf numFmtId="0" fontId="3" fillId="0" borderId="0" xfId="0" applyFont="1" applyFill="1">
      <alignment vertical="center"/>
    </xf>
    <xf numFmtId="178" fontId="3" fillId="0" borderId="0" xfId="1" applyNumberFormat="1" applyFont="1" applyFill="1" applyAlignment="1" applyProtection="1">
      <alignment horizontal="right" vertical="center"/>
      <protection locked="0"/>
    </xf>
    <xf numFmtId="178" fontId="3" fillId="0" borderId="0" xfId="0" applyNumberFormat="1" applyFont="1" applyFill="1" applyAlignment="1" applyProtection="1">
      <alignment horizontal="center" vertical="center"/>
      <protection locked="0"/>
    </xf>
    <xf numFmtId="178" fontId="3" fillId="0" borderId="9" xfId="1" applyNumberFormat="1" applyFont="1" applyFill="1" applyBorder="1" applyAlignment="1" applyProtection="1">
      <alignment horizontal="right" vertical="center"/>
      <protection locked="0"/>
    </xf>
    <xf numFmtId="178" fontId="3" fillId="0" borderId="0" xfId="1" applyNumberFormat="1" applyFont="1" applyFill="1" applyBorder="1" applyAlignment="1" applyProtection="1">
      <alignment vertical="center"/>
      <protection locked="0"/>
    </xf>
    <xf numFmtId="178" fontId="1" fillId="0" borderId="25" xfId="0" applyNumberFormat="1" applyFont="1" applyFill="1" applyBorder="1" applyAlignment="1">
      <alignment horizontal="center" vertical="center" shrinkToFit="1"/>
    </xf>
    <xf numFmtId="0" fontId="0" fillId="0" borderId="0" xfId="0" applyProtection="1">
      <alignment vertical="center"/>
      <protection locked="0"/>
    </xf>
    <xf numFmtId="38" fontId="0" fillId="0" borderId="0" xfId="1" applyFont="1" applyProtection="1">
      <alignment vertical="center"/>
      <protection locked="0"/>
    </xf>
    <xf numFmtId="0" fontId="2" fillId="0" borderId="0" xfId="2" applyFont="1">
      <alignment vertical="center"/>
    </xf>
    <xf numFmtId="0" fontId="0" fillId="0" borderId="0" xfId="0" applyFont="1" applyProtection="1">
      <alignment vertical="center"/>
      <protection locked="0"/>
    </xf>
    <xf numFmtId="38" fontId="4" fillId="0" borderId="1" xfId="1" applyFont="1" applyBorder="1" applyAlignment="1" applyProtection="1">
      <alignment horizontal="center" vertical="center"/>
    </xf>
    <xf numFmtId="0" fontId="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Fill="1" applyAlignment="1">
      <alignment horizontal="center" vertical="center"/>
    </xf>
    <xf numFmtId="0" fontId="4" fillId="0" borderId="0" xfId="0" applyFont="1" applyAlignment="1">
      <alignment horizontal="left" vertical="center" indent="1"/>
    </xf>
    <xf numFmtId="0" fontId="4" fillId="0" borderId="0" xfId="0" applyFont="1" applyFill="1" applyAlignment="1">
      <alignment horizontal="left" vertical="center"/>
    </xf>
    <xf numFmtId="178" fontId="1" fillId="0" borderId="0" xfId="0" applyNumberFormat="1" applyFont="1" applyFill="1" applyAlignment="1" applyProtection="1">
      <alignment vertical="center"/>
      <protection locked="0"/>
    </xf>
    <xf numFmtId="0" fontId="2" fillId="0" borderId="0" xfId="2" applyFont="1" applyFill="1" applyBorder="1" applyAlignment="1">
      <alignment vertical="center"/>
    </xf>
    <xf numFmtId="178" fontId="3" fillId="0" borderId="23" xfId="1" applyNumberFormat="1" applyFont="1" applyFill="1" applyBorder="1" applyAlignment="1" applyProtection="1">
      <alignment horizontal="right" vertical="center"/>
      <protection locked="0"/>
    </xf>
    <xf numFmtId="178" fontId="3" fillId="0" borderId="24" xfId="1" applyNumberFormat="1" applyFont="1" applyFill="1" applyBorder="1" applyAlignment="1" applyProtection="1">
      <alignment horizontal="center" vertical="center"/>
      <protection locked="0"/>
    </xf>
    <xf numFmtId="178" fontId="1" fillId="0" borderId="0" xfId="0" applyNumberFormat="1" applyFont="1" applyFill="1" applyBorder="1" applyAlignment="1" applyProtection="1">
      <alignment vertical="center"/>
    </xf>
    <xf numFmtId="178" fontId="1" fillId="0" borderId="0" xfId="0" applyNumberFormat="1" applyFont="1" applyFill="1" applyAlignment="1" applyProtection="1">
      <alignment horizontal="right" vertical="center"/>
      <protection locked="0"/>
    </xf>
    <xf numFmtId="178" fontId="3" fillId="0" borderId="26" xfId="1" applyNumberFormat="1" applyFont="1" applyFill="1" applyBorder="1" applyAlignment="1" applyProtection="1">
      <alignment horizontal="right" vertical="center"/>
      <protection locked="0"/>
    </xf>
    <xf numFmtId="178" fontId="3" fillId="0" borderId="19" xfId="1" applyNumberFormat="1" applyFont="1" applyFill="1" applyBorder="1" applyAlignment="1" applyProtection="1">
      <alignment horizontal="right" vertical="center"/>
      <protection locked="0"/>
    </xf>
    <xf numFmtId="178" fontId="3" fillId="0" borderId="22" xfId="1" applyNumberFormat="1" applyFont="1" applyFill="1" applyBorder="1" applyAlignment="1" applyProtection="1">
      <alignment horizontal="right" vertical="center"/>
      <protection locked="0"/>
    </xf>
    <xf numFmtId="178" fontId="3" fillId="0" borderId="24" xfId="1" applyNumberFormat="1" applyFont="1" applyFill="1" applyBorder="1" applyAlignment="1" applyProtection="1">
      <alignment horizontal="right" vertical="center"/>
      <protection locked="0"/>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Fill="1" applyAlignment="1" applyProtection="1">
      <alignment horizontal="left" vertical="center"/>
      <protection locked="0"/>
    </xf>
    <xf numFmtId="38" fontId="4" fillId="0" borderId="0" xfId="1" applyFont="1" applyFill="1" applyProtection="1">
      <alignment vertical="center"/>
      <protection locked="0"/>
    </xf>
    <xf numFmtId="58" fontId="4"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Protection="1">
      <alignment vertical="center"/>
      <protection locked="0"/>
    </xf>
    <xf numFmtId="38" fontId="4" fillId="0" borderId="0" xfId="1" applyFont="1" applyFill="1" applyBorder="1" applyAlignment="1" applyProtection="1">
      <alignment vertical="center"/>
      <protection locked="0"/>
    </xf>
    <xf numFmtId="0" fontId="4" fillId="0" borderId="0" xfId="0" applyFont="1" applyFill="1" applyAlignment="1" applyProtection="1">
      <alignment horizontal="right" vertical="center"/>
      <protection locked="0"/>
    </xf>
    <xf numFmtId="0" fontId="7" fillId="0" borderId="0" xfId="0" applyFont="1" applyFill="1">
      <alignment vertical="center"/>
    </xf>
    <xf numFmtId="0" fontId="4" fillId="0" borderId="0" xfId="0" applyFont="1" applyFill="1" applyBorder="1">
      <alignment vertical="center"/>
    </xf>
    <xf numFmtId="0" fontId="7" fillId="0" borderId="0" xfId="0" applyFont="1" applyFill="1" applyBorder="1">
      <alignment vertical="center"/>
    </xf>
    <xf numFmtId="3" fontId="0" fillId="0" borderId="0" xfId="0" applyNumberFormat="1" applyFont="1" applyFill="1" applyBorder="1">
      <alignment vertical="center"/>
    </xf>
    <xf numFmtId="0" fontId="4" fillId="0" borderId="0" xfId="0" applyFont="1" applyFill="1" applyAlignment="1" applyProtection="1">
      <alignment vertical="center"/>
      <protection locked="0"/>
    </xf>
    <xf numFmtId="176" fontId="4" fillId="0" borderId="0" xfId="0" applyNumberFormat="1" applyFont="1" applyFill="1" applyAlignment="1">
      <alignment horizontal="right" vertical="center"/>
    </xf>
    <xf numFmtId="0" fontId="7" fillId="0" borderId="0" xfId="0" applyFont="1" applyFill="1">
      <alignment vertical="center"/>
    </xf>
    <xf numFmtId="49" fontId="4" fillId="0" borderId="0" xfId="1" applyNumberFormat="1" applyFont="1" applyFill="1" applyBorder="1" applyAlignment="1" applyProtection="1">
      <alignment horizontal="center" vertical="center"/>
    </xf>
    <xf numFmtId="0" fontId="12" fillId="0" borderId="23" xfId="0" applyFont="1" applyBorder="1" applyAlignment="1">
      <alignment vertical="top"/>
    </xf>
    <xf numFmtId="0" fontId="12" fillId="0" borderId="0" xfId="0" applyFont="1" applyBorder="1" applyAlignment="1">
      <alignment vertical="top"/>
    </xf>
    <xf numFmtId="0" fontId="11" fillId="0" borderId="0" xfId="0" applyFont="1" applyBorder="1" applyAlignment="1">
      <alignment vertical="top"/>
    </xf>
    <xf numFmtId="0" fontId="7" fillId="0" borderId="0" xfId="0" applyFont="1" applyFill="1" applyProtection="1">
      <alignment vertical="center"/>
      <protection locked="0"/>
    </xf>
    <xf numFmtId="0" fontId="15" fillId="0" borderId="0" xfId="3" applyAlignment="1">
      <alignment vertical="center"/>
    </xf>
    <xf numFmtId="0" fontId="7" fillId="0" borderId="0" xfId="0" applyFont="1">
      <alignment vertical="center"/>
    </xf>
    <xf numFmtId="49" fontId="4" fillId="0" borderId="0" xfId="0" applyNumberFormat="1" applyFont="1" applyFill="1" applyBorder="1" applyAlignment="1" applyProtection="1">
      <alignment horizontal="center" vertical="center"/>
      <protection locked="0"/>
    </xf>
    <xf numFmtId="0" fontId="1" fillId="0" borderId="25" xfId="0" applyFont="1" applyFill="1" applyBorder="1" applyAlignment="1">
      <alignment horizontal="center" vertical="center" shrinkToFit="1"/>
    </xf>
    <xf numFmtId="0" fontId="7" fillId="0" borderId="0" xfId="0" applyFont="1" applyAlignment="1">
      <alignment vertical="center"/>
    </xf>
    <xf numFmtId="0" fontId="7" fillId="0" borderId="0" xfId="0" applyFont="1" applyAlignment="1">
      <alignment horizontal="center" vertical="center"/>
    </xf>
    <xf numFmtId="178" fontId="3" fillId="0" borderId="15" xfId="1" applyNumberFormat="1" applyFont="1" applyFill="1" applyBorder="1" applyAlignment="1" applyProtection="1">
      <alignment horizontal="center" vertical="center"/>
      <protection locked="0"/>
    </xf>
    <xf numFmtId="0" fontId="17" fillId="0" borderId="0" xfId="0" applyFont="1">
      <alignment vertical="center"/>
    </xf>
    <xf numFmtId="0" fontId="16" fillId="0" borderId="0" xfId="0" applyFont="1">
      <alignment vertical="center"/>
    </xf>
    <xf numFmtId="49" fontId="7" fillId="0" borderId="0" xfId="0" applyNumberFormat="1" applyFont="1" applyAlignment="1">
      <alignment horizontal="center" vertical="top"/>
    </xf>
    <xf numFmtId="0" fontId="18" fillId="0" borderId="0" xfId="0" applyFont="1" applyFill="1" applyProtection="1">
      <alignment vertical="center"/>
      <protection locked="0"/>
    </xf>
    <xf numFmtId="0" fontId="17" fillId="0" borderId="0" xfId="0" applyFont="1" applyAlignment="1">
      <alignment vertical="center"/>
    </xf>
    <xf numFmtId="49" fontId="18" fillId="0" borderId="0" xfId="0"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49" fontId="18" fillId="0" borderId="0" xfId="0" applyNumberFormat="1" applyFont="1" applyFill="1" applyBorder="1" applyAlignment="1" applyProtection="1">
      <alignment horizontal="left" vertical="center"/>
      <protection locked="0"/>
    </xf>
    <xf numFmtId="49" fontId="18" fillId="0" borderId="0" xfId="0" applyNumberFormat="1"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7" fillId="0" borderId="0" xfId="0" applyFont="1" applyFill="1">
      <alignment vertical="center"/>
    </xf>
    <xf numFmtId="0" fontId="0" fillId="0" borderId="0" xfId="0" applyFont="1" applyFill="1" applyBorder="1" applyAlignment="1">
      <alignment horizontal="center" vertical="center"/>
    </xf>
    <xf numFmtId="178" fontId="3" fillId="0" borderId="0" xfId="0" applyNumberFormat="1" applyFont="1" applyFill="1" applyAlignment="1" applyProtection="1">
      <alignment horizontal="lef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lignment vertical="center"/>
    </xf>
    <xf numFmtId="178" fontId="4" fillId="0" borderId="0" xfId="0" applyNumberFormat="1" applyFont="1" applyFill="1" applyBorder="1" applyAlignment="1">
      <alignment vertical="center"/>
    </xf>
    <xf numFmtId="178" fontId="3" fillId="0" borderId="0" xfId="1" applyNumberFormat="1" applyFont="1" applyFill="1" applyBorder="1" applyAlignment="1" applyProtection="1">
      <alignment horizontal="left" vertical="center"/>
      <protection locked="0"/>
    </xf>
    <xf numFmtId="178" fontId="5" fillId="0" borderId="0" xfId="0" applyNumberFormat="1" applyFont="1" applyFill="1" applyBorder="1" applyAlignment="1" applyProtection="1">
      <alignment horizontal="center" vertical="center"/>
      <protection locked="0"/>
    </xf>
    <xf numFmtId="0" fontId="4" fillId="0" borderId="2" xfId="0" applyFont="1" applyFill="1" applyBorder="1" applyAlignment="1">
      <alignment vertical="center" wrapText="1"/>
    </xf>
    <xf numFmtId="178" fontId="1" fillId="0" borderId="0" xfId="0" applyNumberFormat="1" applyFont="1" applyFill="1" applyBorder="1" applyAlignment="1" applyProtection="1">
      <alignment vertical="center" wrapText="1"/>
      <protection locked="0"/>
    </xf>
    <xf numFmtId="178" fontId="4" fillId="0" borderId="0" xfId="1" applyNumberFormat="1" applyFont="1" applyFill="1" applyBorder="1" applyAlignment="1" applyProtection="1">
      <alignment vertical="center"/>
      <protection locked="0"/>
    </xf>
    <xf numFmtId="0" fontId="3" fillId="2" borderId="1" xfId="0" applyFont="1" applyFill="1" applyBorder="1" applyAlignment="1">
      <alignment horizontal="center" vertical="center"/>
    </xf>
    <xf numFmtId="178" fontId="3" fillId="2" borderId="1" xfId="0" applyNumberFormat="1" applyFont="1" applyFill="1" applyBorder="1" applyAlignment="1">
      <alignment vertical="center"/>
    </xf>
    <xf numFmtId="0" fontId="4" fillId="0" borderId="0" xfId="0" applyFont="1" applyFill="1" applyBorder="1" applyAlignment="1">
      <alignment vertical="center" wrapText="1"/>
    </xf>
    <xf numFmtId="0" fontId="0" fillId="0" borderId="0" xfId="0" applyAlignment="1">
      <alignment horizontal="center" vertical="center"/>
    </xf>
    <xf numFmtId="0" fontId="1" fillId="0" borderId="2" xfId="0" applyNumberFormat="1"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4" fillId="0" borderId="0" xfId="0" applyFont="1" applyFill="1" applyBorder="1" applyAlignment="1" applyProtection="1">
      <alignment horizontal="right" vertical="center"/>
      <protection locked="0"/>
    </xf>
    <xf numFmtId="49" fontId="18" fillId="0" borderId="0" xfId="0" applyNumberFormat="1" applyFont="1" applyFill="1" applyBorder="1" applyAlignment="1" applyProtection="1">
      <alignment horizontal="left" vertical="center" wrapText="1"/>
      <protection locked="0"/>
    </xf>
    <xf numFmtId="178" fontId="3" fillId="0" borderId="0" xfId="0" applyNumberFormat="1" applyFont="1" applyFill="1" applyBorder="1" applyAlignment="1" applyProtection="1">
      <alignment horizontal="left" vertical="center" shrinkToFit="1"/>
      <protection locked="0"/>
    </xf>
    <xf numFmtId="178" fontId="0" fillId="0" borderId="0" xfId="0" applyNumberFormat="1" applyFont="1" applyFill="1" applyBorder="1" applyAlignment="1" applyProtection="1">
      <alignment vertical="center" shrinkToFit="1"/>
      <protection locked="0"/>
    </xf>
    <xf numFmtId="0" fontId="4" fillId="0" borderId="0" xfId="0" applyNumberFormat="1"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178" fontId="3" fillId="0" borderId="0" xfId="0" applyNumberFormat="1" applyFont="1" applyFill="1" applyAlignment="1" applyProtection="1">
      <alignment vertical="center"/>
      <protection locked="0"/>
    </xf>
    <xf numFmtId="0" fontId="4" fillId="0" borderId="1" xfId="0" applyNumberFormat="1" applyFont="1" applyFill="1" applyBorder="1" applyAlignment="1" applyProtection="1">
      <alignment horizontal="center" vertical="center" shrinkToFit="1"/>
      <protection locked="0"/>
    </xf>
    <xf numFmtId="0" fontId="21" fillId="0" borderId="0" xfId="4" applyFont="1">
      <alignment vertical="center"/>
    </xf>
    <xf numFmtId="0" fontId="21" fillId="0" borderId="0" xfId="4" applyFont="1" applyAlignment="1">
      <alignment vertical="center"/>
    </xf>
    <xf numFmtId="0" fontId="24" fillId="0" borderId="0" xfId="4" applyFont="1" applyAlignment="1">
      <alignment vertical="center"/>
    </xf>
    <xf numFmtId="0" fontId="22" fillId="0" borderId="0" xfId="4" applyFont="1" applyAlignment="1">
      <alignment horizontal="center" vertical="center"/>
    </xf>
    <xf numFmtId="0" fontId="22" fillId="0" borderId="0" xfId="4" applyFont="1" applyBorder="1" applyAlignment="1">
      <alignment horizontal="center" vertical="center"/>
    </xf>
    <xf numFmtId="0" fontId="21" fillId="0" borderId="0" xfId="4" applyFont="1" applyBorder="1">
      <alignment vertical="center"/>
    </xf>
    <xf numFmtId="0" fontId="21" fillId="0" borderId="0" xfId="4" applyFont="1" applyAlignment="1">
      <alignment horizontal="center" vertical="center"/>
    </xf>
    <xf numFmtId="0" fontId="21" fillId="0" borderId="0" xfId="4" applyFont="1" applyBorder="1" applyAlignment="1">
      <alignment vertical="center"/>
    </xf>
    <xf numFmtId="0" fontId="20" fillId="0" borderId="0" xfId="4" applyBorder="1" applyAlignment="1">
      <alignment vertical="center"/>
    </xf>
    <xf numFmtId="0" fontId="20" fillId="0" borderId="0" xfId="4" applyAlignment="1">
      <alignment vertical="center"/>
    </xf>
    <xf numFmtId="0" fontId="20" fillId="0" borderId="28" xfId="4" applyBorder="1" applyAlignment="1">
      <alignment vertical="center"/>
    </xf>
    <xf numFmtId="0" fontId="21" fillId="0" borderId="28" xfId="4" applyFont="1" applyBorder="1">
      <alignment vertical="center"/>
    </xf>
    <xf numFmtId="0" fontId="25" fillId="0" borderId="29" xfId="4" applyFont="1" applyBorder="1" applyAlignment="1">
      <alignment vertical="center"/>
    </xf>
    <xf numFmtId="0" fontId="25" fillId="0" borderId="0" xfId="4" applyFont="1" applyAlignment="1">
      <alignment vertical="center"/>
    </xf>
    <xf numFmtId="0" fontId="21" fillId="0" borderId="23" xfId="4" applyFont="1" applyBorder="1">
      <alignment vertical="center"/>
    </xf>
    <xf numFmtId="0" fontId="21" fillId="0" borderId="6" xfId="4" applyFont="1" applyBorder="1">
      <alignment vertical="center"/>
    </xf>
    <xf numFmtId="0" fontId="21" fillId="0" borderId="9" xfId="4" applyFont="1" applyBorder="1">
      <alignment vertical="center"/>
    </xf>
    <xf numFmtId="0" fontId="21" fillId="0" borderId="0" xfId="4" applyFont="1" applyBorder="1" applyAlignment="1">
      <alignment vertical="distributed" textRotation="255"/>
    </xf>
    <xf numFmtId="0" fontId="21" fillId="0" borderId="0" xfId="4" applyFont="1" applyBorder="1" applyAlignment="1">
      <alignment horizontal="center" vertical="distributed" textRotation="255" indent="1"/>
    </xf>
    <xf numFmtId="0" fontId="20" fillId="0" borderId="0" xfId="4" applyBorder="1" applyAlignment="1">
      <alignment vertical="distributed" textRotation="255"/>
    </xf>
    <xf numFmtId="0" fontId="21" fillId="0" borderId="0" xfId="4" applyFont="1" applyBorder="1" applyAlignment="1">
      <alignment horizontal="distributed" vertical="center" indent="1"/>
    </xf>
    <xf numFmtId="0" fontId="21" fillId="0" borderId="0" xfId="4" applyFont="1" applyBorder="1" applyAlignment="1">
      <alignment horizontal="center" vertical="center"/>
    </xf>
    <xf numFmtId="0" fontId="21" fillId="0" borderId="0" xfId="4" applyFont="1" applyBorder="1" applyAlignment="1">
      <alignment horizontal="left" vertical="center"/>
    </xf>
    <xf numFmtId="0" fontId="21" fillId="0" borderId="47" xfId="4" applyFont="1" applyBorder="1" applyAlignment="1">
      <alignment vertical="center"/>
    </xf>
    <xf numFmtId="0" fontId="27" fillId="0" borderId="0" xfId="4" applyFont="1" applyBorder="1" applyAlignment="1">
      <alignment vertical="center"/>
    </xf>
    <xf numFmtId="0" fontId="21" fillId="0" borderId="24" xfId="4" applyFont="1" applyBorder="1" applyAlignment="1">
      <alignment vertical="center"/>
    </xf>
    <xf numFmtId="0" fontId="21" fillId="0" borderId="75" xfId="4" applyFont="1" applyBorder="1" applyAlignment="1">
      <alignment vertical="center"/>
    </xf>
    <xf numFmtId="0" fontId="27" fillId="0" borderId="24" xfId="4" applyFont="1" applyBorder="1" applyAlignment="1">
      <alignment vertical="center"/>
    </xf>
    <xf numFmtId="0" fontId="21" fillId="0" borderId="5" xfId="4" applyFont="1" applyBorder="1">
      <alignment vertical="center"/>
    </xf>
    <xf numFmtId="0" fontId="21" fillId="0" borderId="38" xfId="4" applyFont="1" applyBorder="1">
      <alignment vertical="center"/>
    </xf>
    <xf numFmtId="0" fontId="21" fillId="0" borderId="8" xfId="4" applyFont="1" applyBorder="1">
      <alignment vertical="center"/>
    </xf>
    <xf numFmtId="0" fontId="21" fillId="0" borderId="47" xfId="4" applyFont="1" applyBorder="1">
      <alignment vertical="center"/>
    </xf>
    <xf numFmtId="0" fontId="21" fillId="0" borderId="29" xfId="4" applyFont="1" applyBorder="1">
      <alignment vertical="center"/>
    </xf>
    <xf numFmtId="0" fontId="21" fillId="0" borderId="57" xfId="4" applyFont="1" applyBorder="1">
      <alignment vertical="center"/>
    </xf>
    <xf numFmtId="0" fontId="21" fillId="0" borderId="8" xfId="4" applyFont="1" applyBorder="1" applyAlignment="1">
      <alignment horizontal="center" vertical="distributed" textRotation="255"/>
    </xf>
    <xf numFmtId="0" fontId="21" fillId="0" borderId="47" xfId="4" applyFont="1" applyBorder="1" applyAlignment="1">
      <alignment horizontal="center" vertical="distributed" textRotation="255"/>
    </xf>
    <xf numFmtId="0" fontId="21" fillId="0" borderId="20" xfId="4" applyFont="1" applyBorder="1">
      <alignment vertical="center"/>
    </xf>
    <xf numFmtId="0" fontId="21" fillId="0" borderId="75" xfId="4" applyFont="1" applyBorder="1">
      <alignment vertical="center"/>
    </xf>
    <xf numFmtId="0" fontId="21" fillId="0" borderId="23" xfId="4" applyFont="1" applyBorder="1" applyAlignment="1">
      <alignment horizontal="center" vertical="center"/>
    </xf>
    <xf numFmtId="0" fontId="20" fillId="0" borderId="23" xfId="4" applyBorder="1">
      <alignment vertical="center"/>
    </xf>
    <xf numFmtId="0" fontId="21" fillId="0" borderId="23" xfId="4" applyFont="1" applyBorder="1" applyAlignment="1">
      <alignment horizontal="left" vertical="center"/>
    </xf>
    <xf numFmtId="0" fontId="21" fillId="0" borderId="28" xfId="4" applyFont="1" applyBorder="1" applyAlignment="1">
      <alignment horizontal="center" vertical="center"/>
    </xf>
    <xf numFmtId="0" fontId="20" fillId="0" borderId="28" xfId="4" applyBorder="1">
      <alignment vertical="center"/>
    </xf>
    <xf numFmtId="0" fontId="21" fillId="0" borderId="28" xfId="4" applyFont="1" applyBorder="1" applyAlignment="1">
      <alignment horizontal="left" vertical="center"/>
    </xf>
    <xf numFmtId="0" fontId="21" fillId="0" borderId="29" xfId="4" applyFont="1" applyBorder="1" applyAlignment="1">
      <alignment vertical="center"/>
    </xf>
    <xf numFmtId="0" fontId="21" fillId="0" borderId="28" xfId="4" applyFont="1" applyBorder="1" applyAlignment="1">
      <alignment vertical="center"/>
    </xf>
    <xf numFmtId="0" fontId="21" fillId="0" borderId="0" xfId="4" applyFont="1" applyAlignment="1">
      <alignment horizontal="left" vertical="center"/>
    </xf>
    <xf numFmtId="0" fontId="21" fillId="0" borderId="86" xfId="4" applyFont="1" applyBorder="1">
      <alignment vertical="center"/>
    </xf>
    <xf numFmtId="0" fontId="21" fillId="0" borderId="86" xfId="4" applyFont="1" applyBorder="1" applyAlignment="1">
      <alignment horizontal="left" vertical="center"/>
    </xf>
    <xf numFmtId="0" fontId="21" fillId="0" borderId="86" xfId="4" applyFont="1" applyBorder="1" applyAlignment="1">
      <alignment vertical="center"/>
    </xf>
    <xf numFmtId="0" fontId="27" fillId="0" borderId="42" xfId="4" applyFont="1" applyBorder="1" applyAlignment="1">
      <alignment vertical="center" shrinkToFit="1"/>
    </xf>
    <xf numFmtId="0" fontId="29" fillId="0" borderId="0" xfId="3" applyFont="1"/>
    <xf numFmtId="0" fontId="29" fillId="0" borderId="0" xfId="3" applyFont="1" applyAlignment="1">
      <alignment horizontal="left" vertical="center" wrapText="1"/>
    </xf>
    <xf numFmtId="0" fontId="29" fillId="0" borderId="0" xfId="3" applyFont="1" applyAlignment="1">
      <alignment horizontal="center" vertical="center" wrapText="1"/>
    </xf>
    <xf numFmtId="0" fontId="29" fillId="0" borderId="0" xfId="3" applyFont="1" applyAlignment="1">
      <alignment horizontal="left" vertical="center"/>
    </xf>
    <xf numFmtId="0" fontId="15" fillId="0" borderId="0" xfId="3"/>
    <xf numFmtId="0" fontId="30" fillId="0" borderId="0" xfId="3" applyFont="1" applyAlignment="1"/>
    <xf numFmtId="0" fontId="31" fillId="0" borderId="24" xfId="3" applyFont="1" applyBorder="1" applyAlignment="1"/>
    <xf numFmtId="0" fontId="31" fillId="0" borderId="0" xfId="3" applyFont="1" applyBorder="1" applyAlignment="1">
      <alignment horizontal="left"/>
    </xf>
    <xf numFmtId="0" fontId="30" fillId="0" borderId="0" xfId="3" applyFont="1" applyAlignment="1">
      <alignment horizontal="center"/>
    </xf>
    <xf numFmtId="0" fontId="30" fillId="0" borderId="23" xfId="3" applyFont="1" applyBorder="1" applyAlignment="1">
      <alignment horizontal="center"/>
    </xf>
    <xf numFmtId="0" fontId="33" fillId="0" borderId="0" xfId="3" applyFont="1" applyAlignment="1">
      <alignment horizontal="center"/>
    </xf>
    <xf numFmtId="0" fontId="34" fillId="0" borderId="0" xfId="3" applyFont="1" applyBorder="1" applyAlignment="1">
      <alignment vertical="center"/>
    </xf>
    <xf numFmtId="0" fontId="35" fillId="0" borderId="0" xfId="3" applyFont="1" applyAlignment="1">
      <alignment horizontal="center"/>
    </xf>
    <xf numFmtId="0" fontId="36" fillId="0" borderId="0" xfId="3" applyFont="1" applyBorder="1" applyAlignment="1">
      <alignment vertical="center"/>
    </xf>
    <xf numFmtId="0" fontId="38" fillId="0" borderId="2" xfId="3" applyFont="1" applyBorder="1" applyAlignment="1">
      <alignment horizontal="center" vertical="center"/>
    </xf>
    <xf numFmtId="0" fontId="38" fillId="0" borderId="87" xfId="3" applyFont="1" applyBorder="1"/>
    <xf numFmtId="0" fontId="39" fillId="0" borderId="3" xfId="3" applyFont="1" applyBorder="1" applyAlignment="1">
      <alignment horizontal="left" vertical="center" wrapText="1"/>
    </xf>
    <xf numFmtId="0" fontId="38" fillId="0" borderId="87" xfId="3" applyFont="1" applyFill="1" applyBorder="1" applyAlignment="1">
      <alignment horizontal="center" vertical="center" wrapText="1"/>
    </xf>
    <xf numFmtId="0" fontId="39" fillId="0" borderId="3" xfId="3" applyFont="1" applyFill="1" applyBorder="1" applyAlignment="1">
      <alignment horizontal="left" vertical="center" wrapText="1"/>
    </xf>
    <xf numFmtId="0" fontId="15" fillId="7" borderId="0" xfId="3" applyFill="1"/>
    <xf numFmtId="0" fontId="38" fillId="0" borderId="89" xfId="3" applyFont="1" applyFill="1" applyBorder="1" applyAlignment="1">
      <alignment horizontal="center" vertical="center" wrapText="1"/>
    </xf>
    <xf numFmtId="0" fontId="38" fillId="0" borderId="20" xfId="3" applyFont="1" applyBorder="1" applyAlignment="1">
      <alignment horizontal="center" vertical="center"/>
    </xf>
    <xf numFmtId="0" fontId="38" fillId="0" borderId="90" xfId="3" applyFont="1" applyFill="1" applyBorder="1" applyAlignment="1">
      <alignment horizontal="center" vertical="center" wrapText="1"/>
    </xf>
    <xf numFmtId="0" fontId="15" fillId="0" borderId="0" xfId="3" applyBorder="1"/>
    <xf numFmtId="38" fontId="3" fillId="0" borderId="0" xfId="1" applyFont="1" applyFill="1">
      <alignment vertical="center"/>
    </xf>
    <xf numFmtId="38" fontId="0" fillId="0" borderId="0" xfId="1" applyFont="1">
      <alignment vertical="center"/>
    </xf>
    <xf numFmtId="38" fontId="4" fillId="0" borderId="0" xfId="1" applyFont="1" applyFill="1" applyBorder="1" applyAlignment="1">
      <alignment vertical="center"/>
    </xf>
    <xf numFmtId="38" fontId="4" fillId="0" borderId="0" xfId="1" applyFont="1" applyFill="1">
      <alignment vertical="center"/>
    </xf>
    <xf numFmtId="38" fontId="3" fillId="2" borderId="0" xfId="1" applyFont="1" applyFill="1" applyBorder="1" applyAlignment="1" applyProtection="1">
      <alignment vertical="center"/>
    </xf>
    <xf numFmtId="178" fontId="3" fillId="0" borderId="20" xfId="1" applyNumberFormat="1" applyFont="1" applyFill="1" applyBorder="1" applyAlignment="1" applyProtection="1">
      <alignment horizontal="center" vertical="center"/>
      <protection locked="0"/>
    </xf>
    <xf numFmtId="178" fontId="3" fillId="0" borderId="88" xfId="1" applyNumberFormat="1" applyFont="1" applyFill="1" applyBorder="1" applyAlignment="1" applyProtection="1">
      <alignment horizontal="right" vertical="center"/>
      <protection locked="0"/>
    </xf>
    <xf numFmtId="178" fontId="3" fillId="0" borderId="93" xfId="1" applyNumberFormat="1" applyFont="1" applyFill="1" applyBorder="1" applyAlignment="1" applyProtection="1">
      <alignment horizontal="right" vertical="center"/>
      <protection locked="0"/>
    </xf>
    <xf numFmtId="178" fontId="5" fillId="0" borderId="7" xfId="1" applyNumberFormat="1" applyFont="1" applyFill="1" applyBorder="1" applyProtection="1">
      <alignment vertical="center"/>
      <protection locked="0"/>
    </xf>
    <xf numFmtId="178" fontId="4" fillId="2" borderId="1" xfId="1" applyNumberFormat="1" applyFont="1" applyFill="1" applyBorder="1" applyAlignment="1" applyProtection="1">
      <alignment vertical="center" wrapText="1" shrinkToFit="1"/>
      <protection locked="0"/>
    </xf>
    <xf numFmtId="178" fontId="5" fillId="0" borderId="1" xfId="1" applyNumberFormat="1" applyFont="1" applyFill="1" applyBorder="1" applyAlignment="1" applyProtection="1">
      <alignment vertical="center"/>
    </xf>
    <xf numFmtId="180" fontId="1" fillId="0" borderId="2" xfId="0" applyNumberFormat="1" applyFont="1" applyFill="1" applyBorder="1" applyAlignment="1">
      <alignment horizontal="center" vertical="center" shrinkToFit="1"/>
    </xf>
    <xf numFmtId="178" fontId="3" fillId="0" borderId="4" xfId="1" applyNumberFormat="1" applyFont="1" applyFill="1" applyBorder="1" applyAlignment="1" applyProtection="1">
      <alignment vertical="center"/>
      <protection locked="0"/>
    </xf>
    <xf numFmtId="178" fontId="3" fillId="0" borderId="1" xfId="1" applyNumberFormat="1" applyFont="1" applyFill="1" applyBorder="1" applyAlignment="1" applyProtection="1">
      <alignment vertical="center"/>
      <protection locked="0"/>
    </xf>
    <xf numFmtId="178" fontId="3" fillId="0" borderId="94" xfId="1" applyNumberFormat="1" applyFont="1" applyFill="1" applyBorder="1" applyAlignment="1" applyProtection="1">
      <alignment horizontal="right" vertical="center"/>
      <protection locked="0"/>
    </xf>
    <xf numFmtId="0" fontId="1" fillId="0" borderId="1" xfId="0" applyFont="1" applyFill="1" applyBorder="1" applyAlignment="1">
      <alignment horizontal="center" vertical="center"/>
    </xf>
    <xf numFmtId="0" fontId="1" fillId="0" borderId="1" xfId="0" applyNumberFormat="1" applyFont="1" applyBorder="1" applyAlignment="1">
      <alignment horizontal="center" vertical="center" wrapText="1" shrinkToFit="1"/>
    </xf>
    <xf numFmtId="0" fontId="1" fillId="0" borderId="1" xfId="0" applyFont="1" applyBorder="1" applyAlignment="1">
      <alignment horizontal="left" vertical="center" wrapText="1" shrinkToFit="1"/>
    </xf>
    <xf numFmtId="0" fontId="1" fillId="0" borderId="0" xfId="0" applyFont="1" applyFill="1" applyProtection="1">
      <alignment vertical="center"/>
      <protection locked="0"/>
    </xf>
    <xf numFmtId="0" fontId="16" fillId="0" borderId="0" xfId="3" applyFont="1" applyAlignment="1">
      <alignment horizontal="left" vertical="center"/>
    </xf>
    <xf numFmtId="0" fontId="7" fillId="0" borderId="0" xfId="3" applyFont="1" applyAlignment="1">
      <alignment vertical="center"/>
    </xf>
    <xf numFmtId="0" fontId="16" fillId="0" borderId="0" xfId="3" applyFont="1" applyAlignment="1">
      <alignment vertical="center"/>
    </xf>
    <xf numFmtId="0" fontId="16" fillId="0" borderId="0" xfId="3" applyFont="1" applyAlignment="1">
      <alignment horizontal="center" vertical="center"/>
    </xf>
    <xf numFmtId="0" fontId="16" fillId="0" borderId="1" xfId="3" applyFont="1" applyBorder="1" applyAlignment="1">
      <alignment horizontal="center" vertical="center"/>
    </xf>
    <xf numFmtId="0" fontId="1" fillId="0" borderId="0" xfId="0" applyFont="1" applyAlignment="1">
      <alignment horizontal="left" vertical="center"/>
    </xf>
    <xf numFmtId="0" fontId="16" fillId="0" borderId="1" xfId="3" applyFont="1" applyBorder="1" applyAlignment="1">
      <alignment horizontal="center" vertical="center"/>
    </xf>
    <xf numFmtId="0" fontId="43" fillId="0" borderId="1" xfId="0" applyFont="1" applyFill="1" applyBorder="1" applyAlignment="1">
      <alignment horizontal="center" vertical="center"/>
    </xf>
    <xf numFmtId="0" fontId="44" fillId="0" borderId="1" xfId="0" applyFont="1" applyFill="1" applyBorder="1" applyAlignment="1">
      <alignment horizontal="center" vertical="center"/>
    </xf>
    <xf numFmtId="0" fontId="7" fillId="0" borderId="0" xfId="0" applyFont="1" applyFill="1">
      <alignment vertical="center"/>
    </xf>
    <xf numFmtId="0" fontId="0" fillId="0" borderId="0" xfId="0" applyFont="1" applyFill="1" applyBorder="1" applyAlignment="1">
      <alignment horizontal="center" vertical="center"/>
    </xf>
    <xf numFmtId="0" fontId="2" fillId="0" borderId="0" xfId="2" applyFont="1" applyFill="1" applyAlignment="1">
      <alignment horizontal="right" vertical="center"/>
    </xf>
    <xf numFmtId="178" fontId="3" fillId="0" borderId="0" xfId="0" applyNumberFormat="1" applyFont="1" applyFill="1" applyAlignment="1" applyProtection="1">
      <alignment horizontal="left" vertical="center"/>
      <protection locked="0"/>
    </xf>
    <xf numFmtId="178" fontId="3" fillId="0" borderId="0" xfId="0" applyNumberFormat="1" applyFont="1" applyFill="1" applyAlignment="1" applyProtection="1">
      <alignment horizontal="center" vertical="center"/>
      <protection locked="0"/>
    </xf>
    <xf numFmtId="178" fontId="1" fillId="0" borderId="0" xfId="0" applyNumberFormat="1" applyFont="1" applyFill="1" applyBorder="1" applyAlignment="1" applyProtection="1">
      <alignment horizontal="left" vertical="center"/>
      <protection locked="0"/>
    </xf>
    <xf numFmtId="178" fontId="3" fillId="0" borderId="1" xfId="0" applyNumberFormat="1" applyFont="1" applyFill="1" applyBorder="1" applyAlignment="1" applyProtection="1">
      <alignment horizontal="center" vertical="center" shrinkToFit="1"/>
      <protection locked="0"/>
    </xf>
    <xf numFmtId="0" fontId="4" fillId="0" borderId="1" xfId="0" applyNumberFormat="1" applyFont="1" applyFill="1" applyBorder="1" applyAlignment="1" applyProtection="1">
      <alignment vertical="center" shrinkToFit="1"/>
      <protection locked="0"/>
    </xf>
    <xf numFmtId="0" fontId="16" fillId="0" borderId="3" xfId="3" applyNumberFormat="1" applyFont="1" applyBorder="1" applyAlignment="1">
      <alignment horizontal="right" vertical="center"/>
    </xf>
    <xf numFmtId="180" fontId="1" fillId="0" borderId="3" xfId="0" applyNumberFormat="1" applyFont="1" applyFill="1" applyBorder="1" applyAlignment="1">
      <alignment horizontal="center" vertical="center" shrinkToFit="1"/>
    </xf>
    <xf numFmtId="178" fontId="3" fillId="0" borderId="7" xfId="0" applyNumberFormat="1" applyFont="1" applyFill="1" applyBorder="1" applyAlignment="1" applyProtection="1">
      <alignment vertical="center" shrinkToFit="1"/>
      <protection locked="0"/>
    </xf>
    <xf numFmtId="178" fontId="3" fillId="0" borderId="87" xfId="1" applyNumberFormat="1" applyFont="1" applyFill="1" applyBorder="1" applyAlignment="1" applyProtection="1">
      <alignment vertical="center"/>
      <protection locked="0"/>
    </xf>
    <xf numFmtId="178" fontId="3" fillId="2" borderId="95" xfId="1" applyNumberFormat="1" applyFont="1" applyFill="1" applyBorder="1" applyAlignment="1" applyProtection="1">
      <alignment vertical="center" wrapText="1" shrinkToFit="1"/>
    </xf>
    <xf numFmtId="0" fontId="7" fillId="0" borderId="0" xfId="0" applyFont="1" applyProtection="1">
      <alignment vertical="center"/>
      <protection locked="0"/>
    </xf>
    <xf numFmtId="49" fontId="4" fillId="0" borderId="0" xfId="0" applyNumberFormat="1" applyFont="1" applyFill="1" applyBorder="1" applyAlignment="1" applyProtection="1">
      <alignment vertical="center" wrapText="1"/>
      <protection locked="0"/>
    </xf>
    <xf numFmtId="49" fontId="4" fillId="0" borderId="0" xfId="0" applyNumberFormat="1" applyFont="1" applyFill="1" applyBorder="1" applyAlignment="1" applyProtection="1">
      <alignment vertical="center"/>
      <protection locked="0"/>
    </xf>
    <xf numFmtId="0" fontId="47" fillId="3" borderId="96" xfId="3" applyFont="1" applyFill="1" applyBorder="1" applyAlignment="1">
      <alignment horizontal="center" vertical="center"/>
    </xf>
    <xf numFmtId="0" fontId="49" fillId="3" borderId="97" xfId="3" applyFont="1" applyFill="1" applyBorder="1" applyAlignment="1">
      <alignment horizontal="center" vertical="center"/>
    </xf>
    <xf numFmtId="0" fontId="49" fillId="3" borderId="98" xfId="3" applyFont="1" applyFill="1" applyBorder="1" applyAlignment="1">
      <alignment horizontal="center" vertical="center"/>
    </xf>
    <xf numFmtId="0" fontId="15" fillId="0" borderId="99" xfId="3" applyBorder="1" applyAlignment="1">
      <alignment horizontal="center" vertical="center"/>
    </xf>
    <xf numFmtId="0" fontId="15" fillId="0" borderId="100" xfId="3" applyBorder="1"/>
    <xf numFmtId="0" fontId="15" fillId="0" borderId="101" xfId="3" applyBorder="1"/>
    <xf numFmtId="0" fontId="31" fillId="0" borderId="24" xfId="3" applyFont="1" applyBorder="1" applyAlignment="1">
      <alignment horizontal="left"/>
    </xf>
    <xf numFmtId="0" fontId="7" fillId="0" borderId="0" xfId="0" applyFont="1" applyAlignment="1">
      <alignment horizontal="center" vertical="center"/>
    </xf>
    <xf numFmtId="178" fontId="3" fillId="0" borderId="0" xfId="0" applyNumberFormat="1" applyFont="1" applyFill="1" applyAlignment="1" applyProtection="1">
      <alignment horizontal="left" vertical="center"/>
      <protection locked="0"/>
    </xf>
    <xf numFmtId="176" fontId="4" fillId="0" borderId="0" xfId="0" applyNumberFormat="1" applyFont="1" applyFill="1" applyAlignment="1" applyProtection="1">
      <alignment horizontal="right" vertical="center" shrinkToFit="1"/>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wrapText="1"/>
      <protection locked="0"/>
    </xf>
    <xf numFmtId="178" fontId="3" fillId="0" borderId="0" xfId="0" applyNumberFormat="1" applyFont="1" applyFill="1" applyAlignment="1" applyProtection="1">
      <alignment horizontal="left" vertical="center"/>
      <protection locked="0"/>
    </xf>
    <xf numFmtId="178" fontId="3" fillId="0" borderId="8" xfId="1" applyNumberFormat="1" applyFont="1" applyFill="1" applyBorder="1" applyAlignment="1" applyProtection="1">
      <alignment horizontal="center" vertical="center"/>
      <protection locked="0"/>
    </xf>
    <xf numFmtId="178" fontId="3" fillId="2" borderId="1" xfId="1" applyNumberFormat="1" applyFont="1" applyFill="1" applyBorder="1" applyAlignment="1" applyProtection="1">
      <alignment vertical="center" wrapText="1" shrinkToFit="1"/>
      <protection locked="0"/>
    </xf>
    <xf numFmtId="0" fontId="55" fillId="8" borderId="1" xfId="0" applyFont="1" applyFill="1" applyBorder="1" applyAlignment="1">
      <alignment horizontal="center" vertical="center"/>
    </xf>
    <xf numFmtId="0" fontId="55" fillId="8" borderId="1" xfId="0" applyFont="1" applyFill="1" applyBorder="1" applyAlignment="1">
      <alignment horizontal="center" vertical="center" wrapText="1"/>
    </xf>
    <xf numFmtId="0" fontId="55" fillId="8" borderId="2" xfId="0" applyFont="1" applyFill="1" applyBorder="1" applyAlignment="1">
      <alignment horizontal="center" vertical="center"/>
    </xf>
    <xf numFmtId="0" fontId="55" fillId="8" borderId="2" xfId="0" applyFont="1" applyFill="1" applyBorder="1" applyAlignment="1">
      <alignment horizontal="center" vertical="center" wrapText="1"/>
    </xf>
    <xf numFmtId="0" fontId="56" fillId="0" borderId="0" xfId="0" applyFont="1" applyFill="1">
      <alignment vertical="center"/>
    </xf>
    <xf numFmtId="178" fontId="53" fillId="0" borderId="0" xfId="0" applyNumberFormat="1" applyFont="1" applyFill="1" applyAlignment="1" applyProtection="1">
      <alignment horizontal="left" vertical="center"/>
      <protection locked="0"/>
    </xf>
    <xf numFmtId="0" fontId="54" fillId="0" borderId="0" xfId="0" applyFont="1" applyAlignment="1">
      <alignment horizontal="center" vertical="center"/>
    </xf>
    <xf numFmtId="0" fontId="57" fillId="0" borderId="0" xfId="3" applyFont="1" applyAlignment="1">
      <alignment horizontal="center" vertical="center"/>
    </xf>
    <xf numFmtId="0" fontId="57" fillId="0" borderId="0" xfId="3" applyFont="1" applyAlignment="1">
      <alignment horizontal="left" vertical="center"/>
    </xf>
    <xf numFmtId="0" fontId="57" fillId="0" borderId="0" xfId="3" applyFont="1" applyBorder="1" applyAlignment="1">
      <alignment horizontal="center" vertical="center"/>
    </xf>
    <xf numFmtId="0" fontId="54" fillId="0" borderId="0" xfId="0" applyFont="1" applyFill="1">
      <alignment vertical="center"/>
    </xf>
    <xf numFmtId="0" fontId="54" fillId="0" borderId="0" xfId="0" applyFont="1">
      <alignment vertical="center"/>
    </xf>
    <xf numFmtId="178" fontId="54" fillId="0" borderId="0" xfId="0" applyNumberFormat="1" applyFont="1" applyFill="1" applyAlignment="1" applyProtection="1">
      <alignment vertical="center"/>
      <protection locked="0"/>
    </xf>
    <xf numFmtId="178" fontId="53" fillId="0" borderId="0" xfId="0" applyNumberFormat="1" applyFont="1" applyFill="1" applyBorder="1" applyAlignment="1" applyProtection="1">
      <alignment vertical="center" shrinkToFit="1"/>
      <protection locked="0"/>
    </xf>
    <xf numFmtId="178" fontId="53" fillId="0" borderId="0" xfId="0" applyNumberFormat="1" applyFont="1" applyFill="1" applyBorder="1" applyAlignment="1" applyProtection="1">
      <alignment horizontal="left" vertical="center"/>
      <protection locked="0"/>
    </xf>
    <xf numFmtId="178" fontId="53" fillId="0" borderId="0" xfId="0" applyNumberFormat="1" applyFont="1" applyFill="1" applyBorder="1" applyAlignment="1" applyProtection="1">
      <alignment vertical="center"/>
      <protection locked="0"/>
    </xf>
    <xf numFmtId="178" fontId="53" fillId="0" borderId="0" xfId="1" applyNumberFormat="1" applyFont="1" applyFill="1" applyAlignment="1" applyProtection="1">
      <alignment horizontal="center" vertical="center"/>
      <protection locked="0"/>
    </xf>
    <xf numFmtId="178" fontId="54" fillId="0" borderId="0" xfId="0" applyNumberFormat="1" applyFont="1" applyFill="1" applyBorder="1" applyAlignment="1" applyProtection="1">
      <alignment vertical="center" wrapText="1"/>
      <protection locked="0"/>
    </xf>
    <xf numFmtId="178" fontId="54" fillId="0" borderId="0" xfId="0" applyNumberFormat="1" applyFont="1" applyFill="1" applyBorder="1" applyAlignment="1" applyProtection="1">
      <alignment vertical="center"/>
      <protection locked="0"/>
    </xf>
    <xf numFmtId="178" fontId="54" fillId="0" borderId="0" xfId="0" applyNumberFormat="1" applyFont="1" applyFill="1" applyAlignment="1" applyProtection="1">
      <alignment vertical="center" shrinkToFit="1"/>
      <protection locked="0"/>
    </xf>
    <xf numFmtId="9" fontId="4" fillId="0" borderId="1" xfId="5" applyFont="1" applyFill="1" applyBorder="1" applyAlignment="1" applyProtection="1">
      <alignment vertical="center" shrinkToFit="1"/>
      <protection locked="0"/>
    </xf>
    <xf numFmtId="0" fontId="58" fillId="0" borderId="0" xfId="0" applyFont="1" applyFill="1" applyBorder="1">
      <alignment vertical="center"/>
    </xf>
    <xf numFmtId="38" fontId="52" fillId="0" borderId="0" xfId="1" applyFont="1" applyFill="1">
      <alignment vertical="center"/>
    </xf>
    <xf numFmtId="0" fontId="58" fillId="0" borderId="0" xfId="0" applyFont="1" applyFill="1">
      <alignment vertical="center"/>
    </xf>
    <xf numFmtId="0" fontId="60" fillId="0" borderId="0" xfId="0" applyFont="1" applyFill="1">
      <alignment vertical="center"/>
    </xf>
    <xf numFmtId="178" fontId="5" fillId="9" borderId="1" xfId="1" applyNumberFormat="1" applyFont="1" applyFill="1" applyBorder="1" applyAlignment="1" applyProtection="1">
      <alignment horizontal="center" vertical="center" wrapText="1" shrinkToFit="1"/>
      <protection locked="0"/>
    </xf>
    <xf numFmtId="178" fontId="54" fillId="0" borderId="0" xfId="0" applyNumberFormat="1" applyFont="1" applyFill="1" applyBorder="1" applyAlignment="1" applyProtection="1">
      <alignment horizontal="left" vertical="center"/>
      <protection locked="0"/>
    </xf>
    <xf numFmtId="178" fontId="53" fillId="0" borderId="0" xfId="1" applyNumberFormat="1" applyFont="1" applyFill="1" applyBorder="1" applyAlignment="1" applyProtection="1">
      <alignment horizontal="right" vertical="center"/>
      <protection locked="0"/>
    </xf>
    <xf numFmtId="0" fontId="53" fillId="0" borderId="0" xfId="0" applyFont="1" applyFill="1">
      <alignment vertical="center"/>
    </xf>
    <xf numFmtId="178" fontId="54" fillId="0" borderId="0" xfId="1" applyNumberFormat="1" applyFont="1" applyFill="1" applyAlignment="1" applyProtection="1">
      <alignment horizontal="center" vertical="center"/>
      <protection locked="0"/>
    </xf>
    <xf numFmtId="178" fontId="54" fillId="0" borderId="0" xfId="1" applyNumberFormat="1" applyFont="1" applyFill="1" applyAlignment="1" applyProtection="1">
      <alignment horizontal="right" vertical="center"/>
      <protection locked="0"/>
    </xf>
    <xf numFmtId="178" fontId="53" fillId="0" borderId="0" xfId="0" applyNumberFormat="1" applyFont="1" applyFill="1" applyBorder="1" applyAlignment="1" applyProtection="1">
      <alignment horizontal="center" vertical="center"/>
      <protection locked="0"/>
    </xf>
    <xf numFmtId="178" fontId="53" fillId="0" borderId="0" xfId="1" applyNumberFormat="1" applyFont="1" applyFill="1" applyBorder="1" applyAlignment="1" applyProtection="1">
      <alignment vertical="center" wrapText="1" shrinkToFit="1"/>
    </xf>
    <xf numFmtId="0" fontId="53" fillId="0" borderId="0" xfId="0" applyFont="1" applyFill="1" applyBorder="1">
      <alignment vertical="center"/>
    </xf>
    <xf numFmtId="178" fontId="53" fillId="0" borderId="0" xfId="1" applyNumberFormat="1" applyFont="1" applyFill="1" applyBorder="1" applyAlignment="1" applyProtection="1">
      <alignment horizontal="center" vertical="center"/>
      <protection locked="0"/>
    </xf>
    <xf numFmtId="178" fontId="54" fillId="0" borderId="0" xfId="0" applyNumberFormat="1" applyFont="1" applyFill="1" applyBorder="1" applyAlignment="1" applyProtection="1">
      <alignment vertical="center"/>
    </xf>
    <xf numFmtId="178" fontId="53" fillId="0" borderId="0" xfId="1" applyNumberFormat="1" applyFont="1" applyFill="1" applyBorder="1" applyAlignment="1" applyProtection="1">
      <alignment vertical="center"/>
      <protection locked="0"/>
    </xf>
    <xf numFmtId="178" fontId="54" fillId="0" borderId="0" xfId="1" applyNumberFormat="1" applyFont="1" applyFill="1" applyBorder="1" applyAlignment="1" applyProtection="1">
      <alignment vertical="center" shrinkToFit="1"/>
      <protection locked="0"/>
    </xf>
    <xf numFmtId="178" fontId="54" fillId="0" borderId="0" xfId="1" applyNumberFormat="1" applyFont="1" applyFill="1" applyBorder="1" applyProtection="1">
      <alignment vertical="center"/>
      <protection locked="0"/>
    </xf>
    <xf numFmtId="178" fontId="53" fillId="0" borderId="0" xfId="0" applyNumberFormat="1" applyFont="1" applyFill="1" applyBorder="1" applyAlignment="1" applyProtection="1">
      <alignment horizontal="right" vertical="center" shrinkToFit="1"/>
      <protection locked="0"/>
    </xf>
    <xf numFmtId="178" fontId="54" fillId="0" borderId="0" xfId="1" applyNumberFormat="1" applyFont="1" applyFill="1" applyBorder="1" applyAlignment="1" applyProtection="1">
      <alignment horizontal="right" vertical="center"/>
      <protection locked="0"/>
    </xf>
    <xf numFmtId="178" fontId="54" fillId="0" borderId="0" xfId="1" applyNumberFormat="1" applyFont="1" applyFill="1" applyBorder="1" applyAlignment="1" applyProtection="1">
      <alignment vertical="center" wrapText="1" shrinkToFit="1"/>
      <protection locked="0"/>
    </xf>
    <xf numFmtId="178" fontId="54" fillId="0" borderId="0" xfId="1" applyNumberFormat="1" applyFont="1" applyFill="1" applyAlignment="1" applyProtection="1">
      <alignment vertical="center" shrinkToFit="1"/>
      <protection locked="0"/>
    </xf>
    <xf numFmtId="178" fontId="54" fillId="0" borderId="0" xfId="1" applyNumberFormat="1" applyFont="1" applyFill="1" applyProtection="1">
      <alignment vertical="center"/>
      <protection locked="0"/>
    </xf>
    <xf numFmtId="178" fontId="54" fillId="0" borderId="0" xfId="0" applyNumberFormat="1" applyFont="1" applyFill="1" applyAlignment="1" applyProtection="1">
      <alignment horizontal="right" vertical="center"/>
      <protection locked="0"/>
    </xf>
    <xf numFmtId="0" fontId="3" fillId="0" borderId="0" xfId="0" applyFont="1" applyAlignment="1">
      <alignment vertical="center"/>
    </xf>
    <xf numFmtId="0" fontId="7" fillId="0" borderId="0" xfId="0" applyFont="1" applyAlignment="1">
      <alignment vertical="top"/>
    </xf>
    <xf numFmtId="178" fontId="4" fillId="0" borderId="0" xfId="0" applyNumberFormat="1" applyFont="1" applyAlignment="1">
      <alignment vertical="center" shrinkToFit="1"/>
    </xf>
    <xf numFmtId="0" fontId="57" fillId="3" borderId="1" xfId="3" applyNumberFormat="1" applyFont="1" applyFill="1" applyBorder="1" applyAlignment="1">
      <alignment horizontal="center" vertical="center" wrapText="1"/>
    </xf>
    <xf numFmtId="0" fontId="57" fillId="3" borderId="1" xfId="3" applyFont="1" applyFill="1" applyBorder="1" applyAlignment="1">
      <alignment horizontal="center" vertical="center" wrapText="1"/>
    </xf>
    <xf numFmtId="180" fontId="16" fillId="0" borderId="0" xfId="3" applyNumberFormat="1" applyFont="1" applyAlignment="1">
      <alignment horizontal="center" vertical="center"/>
    </xf>
    <xf numFmtId="179" fontId="4" fillId="0" borderId="0" xfId="0" applyNumberFormat="1" applyFont="1" applyFill="1" applyBorder="1" applyAlignment="1" applyProtection="1">
      <alignment horizontal="center" vertical="center" shrinkToFit="1"/>
      <protection locked="0"/>
    </xf>
    <xf numFmtId="0" fontId="62" fillId="0" borderId="3" xfId="3" applyFont="1" applyBorder="1" applyAlignment="1">
      <alignment horizontal="left" vertical="center" wrapText="1"/>
    </xf>
    <xf numFmtId="0" fontId="62" fillId="0" borderId="3" xfId="3" applyFont="1" applyFill="1" applyBorder="1" applyAlignment="1">
      <alignment horizontal="left" vertical="center" wrapText="1"/>
    </xf>
    <xf numFmtId="0" fontId="65" fillId="6" borderId="1" xfId="3" applyFont="1" applyFill="1" applyBorder="1" applyAlignment="1">
      <alignment horizontal="center" vertical="center"/>
    </xf>
    <xf numFmtId="0" fontId="65" fillId="6" borderId="1" xfId="3" applyFont="1" applyFill="1" applyBorder="1" applyAlignment="1">
      <alignment horizontal="center" vertical="center" wrapText="1"/>
    </xf>
    <xf numFmtId="0" fontId="65" fillId="6" borderId="6" xfId="3" applyFont="1" applyFill="1" applyBorder="1" applyAlignment="1">
      <alignment horizontal="center" vertical="center" shrinkToFit="1"/>
    </xf>
    <xf numFmtId="0" fontId="66" fillId="0" borderId="21" xfId="3" applyFont="1" applyFill="1" applyBorder="1" applyAlignment="1">
      <alignment horizontal="left" vertical="center" wrapText="1"/>
    </xf>
    <xf numFmtId="0" fontId="66" fillId="0" borderId="3" xfId="3" applyFont="1" applyFill="1" applyBorder="1" applyAlignment="1">
      <alignment horizontal="left" vertical="center" wrapText="1"/>
    </xf>
    <xf numFmtId="0" fontId="66" fillId="0" borderId="3" xfId="3" applyFont="1" applyBorder="1" applyAlignment="1">
      <alignment horizontal="left" vertical="center" wrapText="1"/>
    </xf>
    <xf numFmtId="0" fontId="66" fillId="0" borderId="6" xfId="3" applyFont="1" applyFill="1" applyBorder="1" applyAlignment="1">
      <alignment horizontal="left" vertical="center" wrapText="1"/>
    </xf>
    <xf numFmtId="176" fontId="4" fillId="0" borderId="0" xfId="0" applyNumberFormat="1" applyFont="1" applyFill="1" applyAlignment="1" applyProtection="1">
      <alignment horizontal="right" vertical="center" shrinkToFit="1"/>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horizontal="left" vertical="center" wrapText="1"/>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distributed" vertical="center"/>
      <protection locked="0"/>
    </xf>
    <xf numFmtId="38" fontId="4" fillId="0" borderId="0" xfId="1" applyFont="1" applyBorder="1" applyAlignment="1" applyProtection="1">
      <alignment horizontal="center" vertical="center"/>
    </xf>
    <xf numFmtId="0" fontId="16" fillId="0" borderId="0" xfId="0" applyFont="1" applyAlignment="1">
      <alignment vertical="center"/>
    </xf>
    <xf numFmtId="0" fontId="4" fillId="0" borderId="0" xfId="2" applyFont="1" applyFill="1">
      <alignment vertical="center"/>
    </xf>
    <xf numFmtId="0" fontId="4" fillId="0" borderId="0" xfId="2" applyFont="1">
      <alignment vertical="center"/>
    </xf>
    <xf numFmtId="0" fontId="58" fillId="0" borderId="0" xfId="2" applyFont="1" applyFill="1">
      <alignment vertical="center"/>
    </xf>
    <xf numFmtId="0" fontId="4" fillId="0" borderId="0" xfId="0" applyFont="1" applyFill="1" applyBorder="1" applyAlignment="1" applyProtection="1">
      <alignment horizontal="distributed" vertical="justify"/>
      <protection locked="0"/>
    </xf>
    <xf numFmtId="0" fontId="56" fillId="0" borderId="0" xfId="0" applyFont="1">
      <alignment vertical="center"/>
    </xf>
    <xf numFmtId="178" fontId="69" fillId="0" borderId="0" xfId="0" applyNumberFormat="1" applyFont="1" applyFill="1" applyBorder="1" applyAlignment="1" applyProtection="1">
      <alignment vertical="center"/>
      <protection locked="0"/>
    </xf>
    <xf numFmtId="0" fontId="38" fillId="0" borderId="102" xfId="3" applyFont="1" applyFill="1" applyBorder="1" applyAlignment="1">
      <alignment horizontal="center" vertical="center" wrapText="1"/>
    </xf>
    <xf numFmtId="0" fontId="38" fillId="0" borderId="103" xfId="3" applyFont="1" applyFill="1" applyBorder="1" applyAlignment="1">
      <alignment horizontal="center" vertical="center" wrapText="1"/>
    </xf>
    <xf numFmtId="0" fontId="38" fillId="0" borderId="104" xfId="3" applyFont="1" applyFill="1" applyBorder="1" applyAlignment="1">
      <alignment horizontal="center" vertical="center" wrapText="1"/>
    </xf>
    <xf numFmtId="0" fontId="38" fillId="0" borderId="2" xfId="3" applyFont="1" applyBorder="1" applyAlignment="1">
      <alignment horizontal="left" vertical="center" wrapText="1"/>
    </xf>
    <xf numFmtId="0" fontId="38" fillId="0" borderId="3" xfId="3" applyFont="1" applyBorder="1" applyAlignment="1">
      <alignment horizontal="left" vertical="center" wrapText="1"/>
    </xf>
    <xf numFmtId="0" fontId="65" fillId="5" borderId="1" xfId="3" applyFont="1" applyFill="1" applyBorder="1" applyAlignment="1">
      <alignment horizontal="center" vertical="center"/>
    </xf>
    <xf numFmtId="0" fontId="42" fillId="0" borderId="23" xfId="3" applyFont="1" applyBorder="1" applyAlignment="1">
      <alignment horizontal="center" vertical="center"/>
    </xf>
    <xf numFmtId="0" fontId="38" fillId="0" borderId="2" xfId="3" applyFont="1" applyFill="1" applyBorder="1" applyAlignment="1">
      <alignment horizontal="left" vertical="center" wrapText="1"/>
    </xf>
    <xf numFmtId="0" fontId="38" fillId="0" borderId="3" xfId="3" applyFont="1" applyFill="1" applyBorder="1" applyAlignment="1">
      <alignment horizontal="left" vertical="center" wrapText="1"/>
    </xf>
    <xf numFmtId="0" fontId="41" fillId="0" borderId="0" xfId="3" applyFont="1" applyBorder="1" applyAlignment="1">
      <alignment horizontal="center" vertical="center"/>
    </xf>
    <xf numFmtId="0" fontId="65" fillId="6" borderId="2" xfId="3" applyFont="1" applyFill="1" applyBorder="1" applyAlignment="1">
      <alignment horizontal="center" vertical="center"/>
    </xf>
    <xf numFmtId="0" fontId="65" fillId="6" borderId="3" xfId="3" applyFont="1" applyFill="1" applyBorder="1" applyAlignment="1">
      <alignment horizontal="center" vertical="center"/>
    </xf>
    <xf numFmtId="0" fontId="64" fillId="0" borderId="4" xfId="3" applyFont="1" applyBorder="1" applyAlignment="1">
      <alignment horizontal="center" vertical="center" wrapText="1"/>
    </xf>
    <xf numFmtId="0" fontId="64" fillId="0" borderId="7" xfId="3" applyFont="1" applyBorder="1" applyAlignment="1">
      <alignment horizontal="center" vertical="center" wrapText="1"/>
    </xf>
    <xf numFmtId="0" fontId="64" fillId="0" borderId="88" xfId="3" applyFont="1" applyBorder="1" applyAlignment="1">
      <alignment horizontal="center" vertical="center" wrapText="1"/>
    </xf>
    <xf numFmtId="0" fontId="40" fillId="0" borderId="5" xfId="3" applyFont="1" applyBorder="1" applyAlignment="1">
      <alignment horizontal="left" vertical="center" wrapText="1"/>
    </xf>
    <xf numFmtId="0" fontId="40" fillId="0" borderId="6" xfId="3" applyFont="1" applyBorder="1" applyAlignment="1">
      <alignment horizontal="left" vertical="center" wrapText="1"/>
    </xf>
    <xf numFmtId="0" fontId="38" fillId="0" borderId="102" xfId="3" applyFont="1" applyBorder="1" applyAlignment="1">
      <alignment horizontal="center" vertical="center" wrapText="1"/>
    </xf>
    <xf numFmtId="0" fontId="38" fillId="0" borderId="103" xfId="3" applyFont="1" applyBorder="1" applyAlignment="1">
      <alignment horizontal="center" vertical="center" wrapText="1"/>
    </xf>
    <xf numFmtId="0" fontId="38" fillId="0" borderId="104" xfId="3" applyFont="1" applyBorder="1" applyAlignment="1">
      <alignment horizontal="center" vertical="center" wrapText="1"/>
    </xf>
    <xf numFmtId="0" fontId="63" fillId="0" borderId="0" xfId="3" applyFont="1" applyBorder="1" applyAlignment="1">
      <alignment horizontal="center" vertical="center"/>
    </xf>
    <xf numFmtId="0" fontId="48" fillId="0" borderId="105" xfId="3" applyFont="1" applyBorder="1" applyAlignment="1">
      <alignment horizontal="center"/>
    </xf>
    <xf numFmtId="0" fontId="50" fillId="0" borderId="0" xfId="3" applyFont="1" applyAlignment="1">
      <alignment horizontal="left"/>
    </xf>
    <xf numFmtId="0" fontId="4" fillId="0" borderId="0" xfId="0" applyFont="1" applyFill="1" applyBorder="1" applyAlignment="1" applyProtection="1">
      <alignment horizontal="distributed" vertical="center"/>
      <protection locked="0"/>
    </xf>
    <xf numFmtId="178" fontId="6" fillId="0" borderId="0" xfId="2" applyNumberFormat="1" applyFill="1" applyBorder="1" applyAlignment="1" applyProtection="1">
      <alignment horizontal="left" vertical="center" shrinkToFit="1"/>
      <protection locked="0"/>
    </xf>
    <xf numFmtId="178" fontId="4" fillId="0" borderId="0" xfId="0" applyNumberFormat="1" applyFont="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38" fontId="4" fillId="0" borderId="2" xfId="1" applyFont="1" applyFill="1" applyBorder="1" applyAlignment="1" applyProtection="1">
      <alignment horizontal="center" vertical="center"/>
    </xf>
    <xf numFmtId="38" fontId="4" fillId="0" borderId="25" xfId="1" applyFont="1" applyFill="1" applyBorder="1" applyAlignment="1" applyProtection="1">
      <alignment horizontal="center" vertical="center"/>
    </xf>
    <xf numFmtId="38" fontId="4" fillId="0" borderId="3" xfId="1" applyFont="1" applyFill="1" applyBorder="1" applyAlignment="1" applyProtection="1">
      <alignment horizontal="center" vertical="center"/>
    </xf>
    <xf numFmtId="38" fontId="4" fillId="0" borderId="1" xfId="1"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178" fontId="4" fillId="0" borderId="0" xfId="1" applyNumberFormat="1" applyFont="1" applyFill="1" applyBorder="1" applyAlignment="1" applyProtection="1">
      <alignment horizontal="left" vertical="center"/>
      <protection locked="0"/>
    </xf>
    <xf numFmtId="49" fontId="4" fillId="0" borderId="2" xfId="1" applyNumberFormat="1" applyFont="1" applyFill="1" applyBorder="1" applyAlignment="1" applyProtection="1">
      <alignment horizontal="center" vertical="center"/>
    </xf>
    <xf numFmtId="49" fontId="4" fillId="0" borderId="3" xfId="1" applyNumberFormat="1" applyFont="1" applyFill="1" applyBorder="1" applyAlignment="1" applyProtection="1">
      <alignment horizontal="center" vertical="center"/>
    </xf>
    <xf numFmtId="0" fontId="4" fillId="0" borderId="2"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horizontal="left" vertical="center" wrapText="1"/>
      <protection locked="0"/>
    </xf>
    <xf numFmtId="0" fontId="4" fillId="0" borderId="0" xfId="0" applyFont="1" applyFill="1" applyAlignment="1" applyProtection="1">
      <alignment horizontal="center" vertical="center"/>
      <protection locked="0"/>
    </xf>
    <xf numFmtId="0" fontId="2" fillId="0" borderId="0" xfId="2" applyFont="1" applyAlignment="1">
      <alignment horizontal="right" vertical="center"/>
    </xf>
    <xf numFmtId="176" fontId="4" fillId="0" borderId="0" xfId="0" applyNumberFormat="1" applyFont="1" applyFill="1" applyAlignment="1" applyProtection="1">
      <alignment horizontal="right" vertical="center" shrinkToFit="1"/>
      <protection locked="0"/>
    </xf>
    <xf numFmtId="0" fontId="4" fillId="0" borderId="0" xfId="0" applyNumberFormat="1" applyFont="1" applyFill="1" applyBorder="1" applyAlignment="1" applyProtection="1">
      <alignment horizontal="left" vertical="center" shrinkToFit="1"/>
      <protection locked="0"/>
    </xf>
    <xf numFmtId="0" fontId="4" fillId="0" borderId="0" xfId="0" applyFont="1" applyFill="1" applyBorder="1" applyAlignment="1" applyProtection="1">
      <alignment vertical="center" shrinkToFit="1"/>
      <protection locked="0"/>
    </xf>
    <xf numFmtId="0" fontId="56" fillId="0" borderId="0" xfId="0" applyFont="1" applyAlignment="1">
      <alignment horizontal="center" vertical="center"/>
    </xf>
    <xf numFmtId="49" fontId="18" fillId="0" borderId="0" xfId="0" applyNumberFormat="1" applyFont="1" applyFill="1" applyBorder="1" applyAlignment="1" applyProtection="1">
      <alignment horizontal="left" vertical="center" wrapText="1"/>
      <protection locked="0"/>
    </xf>
    <xf numFmtId="0" fontId="17" fillId="3" borderId="1" xfId="0" applyFont="1" applyFill="1" applyBorder="1" applyAlignment="1">
      <alignment horizontal="distributed" vertical="center" indent="1"/>
    </xf>
    <xf numFmtId="0" fontId="17" fillId="3" borderId="1" xfId="0" applyFont="1" applyFill="1" applyBorder="1" applyAlignment="1">
      <alignment horizontal="distributed" vertical="center" wrapText="1" indent="1"/>
    </xf>
    <xf numFmtId="0" fontId="1" fillId="0" borderId="1" xfId="0" applyFont="1" applyFill="1" applyBorder="1" applyAlignment="1" applyProtection="1">
      <alignment horizontal="center" vertical="center" shrinkToFit="1"/>
      <protection locked="0"/>
    </xf>
    <xf numFmtId="0" fontId="7" fillId="0" borderId="1" xfId="0" applyFont="1" applyFill="1" applyBorder="1" applyAlignment="1" applyProtection="1">
      <alignment vertical="center" wrapText="1" shrinkToFit="1"/>
      <protection locked="0"/>
    </xf>
    <xf numFmtId="178" fontId="59" fillId="0" borderId="0" xfId="0" applyNumberFormat="1" applyFont="1" applyFill="1" applyAlignment="1" applyProtection="1">
      <alignment horizontal="center" vertical="center"/>
      <protection locked="0"/>
    </xf>
    <xf numFmtId="178" fontId="53" fillId="0" borderId="0" xfId="1" applyNumberFormat="1" applyFont="1" applyFill="1" applyBorder="1" applyAlignment="1" applyProtection="1">
      <alignment horizontal="left" vertical="center" wrapText="1" shrinkToFit="1"/>
      <protection locked="0"/>
    </xf>
    <xf numFmtId="178" fontId="54" fillId="0" borderId="0" xfId="1" applyNumberFormat="1" applyFont="1" applyFill="1" applyBorder="1" applyAlignment="1" applyProtection="1">
      <alignment horizontal="left" vertical="center" wrapText="1" shrinkToFit="1"/>
      <protection locked="0"/>
    </xf>
    <xf numFmtId="178" fontId="3" fillId="0" borderId="2" xfId="0" applyNumberFormat="1" applyFont="1" applyFill="1" applyBorder="1" applyAlignment="1" applyProtection="1">
      <alignment horizontal="center" vertical="center" shrinkToFit="1"/>
      <protection locked="0"/>
    </xf>
    <xf numFmtId="178" fontId="3" fillId="0" borderId="25" xfId="0" applyNumberFormat="1" applyFont="1" applyFill="1" applyBorder="1" applyAlignment="1" applyProtection="1">
      <alignment horizontal="center" vertical="center" shrinkToFit="1"/>
      <protection locked="0"/>
    </xf>
    <xf numFmtId="178" fontId="3" fillId="0" borderId="3" xfId="0" applyNumberFormat="1" applyFont="1" applyFill="1" applyBorder="1" applyAlignment="1" applyProtection="1">
      <alignment horizontal="center" vertical="center" shrinkToFit="1"/>
      <protection locked="0"/>
    </xf>
    <xf numFmtId="178" fontId="3" fillId="0" borderId="1" xfId="0" applyNumberFormat="1" applyFont="1" applyFill="1" applyBorder="1" applyAlignment="1" applyProtection="1">
      <alignment horizontal="center" vertical="center" shrinkToFit="1"/>
      <protection locked="0"/>
    </xf>
    <xf numFmtId="178" fontId="4" fillId="2" borderId="2" xfId="1" applyNumberFormat="1" applyFont="1" applyFill="1" applyBorder="1" applyAlignment="1" applyProtection="1">
      <alignment horizontal="center" vertical="center" wrapText="1" shrinkToFit="1"/>
      <protection locked="0"/>
    </xf>
    <xf numFmtId="178" fontId="4" fillId="2" borderId="3" xfId="1" applyNumberFormat="1" applyFont="1" applyFill="1" applyBorder="1" applyAlignment="1" applyProtection="1">
      <alignment horizontal="center" vertical="center" wrapText="1" shrinkToFit="1"/>
      <protection locked="0"/>
    </xf>
    <xf numFmtId="178" fontId="4" fillId="0" borderId="91" xfId="0" applyNumberFormat="1" applyFont="1" applyFill="1" applyBorder="1" applyAlignment="1" applyProtection="1">
      <alignment horizontal="center" vertical="center"/>
      <protection locked="0"/>
    </xf>
    <xf numFmtId="178" fontId="4" fillId="0" borderId="92" xfId="0" applyNumberFormat="1" applyFont="1" applyFill="1" applyBorder="1" applyAlignment="1" applyProtection="1">
      <alignment horizontal="center" vertical="center"/>
      <protection locked="0"/>
    </xf>
    <xf numFmtId="0" fontId="4" fillId="2" borderId="2" xfId="0" applyFont="1" applyFill="1" applyBorder="1" applyAlignment="1">
      <alignment horizontal="center" vertical="center" wrapText="1"/>
    </xf>
    <xf numFmtId="0" fontId="4" fillId="2" borderId="25" xfId="0" applyFont="1" applyFill="1" applyBorder="1" applyAlignment="1">
      <alignment horizontal="center" vertical="center" wrapText="1"/>
    </xf>
    <xf numFmtId="178" fontId="3" fillId="0" borderId="5" xfId="0" applyNumberFormat="1" applyFont="1" applyFill="1" applyBorder="1" applyAlignment="1" applyProtection="1">
      <alignment vertical="center" shrinkToFit="1"/>
      <protection locked="0"/>
    </xf>
    <xf numFmtId="178" fontId="3" fillId="0" borderId="6" xfId="0" applyNumberFormat="1" applyFont="1" applyFill="1" applyBorder="1" applyAlignment="1" applyProtection="1">
      <alignment vertical="center" shrinkToFit="1"/>
      <protection locked="0"/>
    </xf>
    <xf numFmtId="178" fontId="3" fillId="0" borderId="8" xfId="0" applyNumberFormat="1" applyFont="1" applyFill="1" applyBorder="1" applyAlignment="1" applyProtection="1">
      <alignment vertical="center" shrinkToFit="1"/>
      <protection locked="0"/>
    </xf>
    <xf numFmtId="178" fontId="3" fillId="0" borderId="9" xfId="0" applyNumberFormat="1" applyFont="1" applyFill="1" applyBorder="1" applyAlignment="1" applyProtection="1">
      <alignment vertical="center" shrinkToFit="1"/>
      <protection locked="0"/>
    </xf>
    <xf numFmtId="178" fontId="68" fillId="0" borderId="0" xfId="0" applyNumberFormat="1" applyFont="1" applyFill="1" applyBorder="1" applyAlignment="1" applyProtection="1">
      <alignment horizontal="left" vertical="center"/>
      <protection locked="0"/>
    </xf>
    <xf numFmtId="0" fontId="3" fillId="2" borderId="2"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5" xfId="0" applyFont="1" applyFill="1" applyBorder="1" applyAlignment="1">
      <alignment horizontal="center" vertical="center" wrapText="1"/>
    </xf>
    <xf numFmtId="178" fontId="3" fillId="0" borderId="12" xfId="0" applyNumberFormat="1" applyFont="1" applyFill="1" applyBorder="1" applyAlignment="1" applyProtection="1">
      <alignment horizontal="center" vertical="center" shrinkToFit="1"/>
      <protection locked="0"/>
    </xf>
    <xf numFmtId="178" fontId="3" fillId="0" borderId="13" xfId="0" applyNumberFormat="1" applyFont="1" applyFill="1" applyBorder="1" applyAlignment="1" applyProtection="1">
      <alignment horizontal="center" vertical="center" shrinkToFit="1"/>
      <protection locked="0"/>
    </xf>
    <xf numFmtId="178" fontId="3" fillId="0" borderId="5" xfId="0" applyNumberFormat="1" applyFont="1" applyFill="1" applyBorder="1" applyAlignment="1" applyProtection="1">
      <alignment horizontal="center" vertical="center" wrapText="1" shrinkToFit="1"/>
      <protection locked="0"/>
    </xf>
    <xf numFmtId="178" fontId="3" fillId="0" borderId="8" xfId="0" applyNumberFormat="1" applyFont="1" applyFill="1" applyBorder="1" applyAlignment="1" applyProtection="1">
      <alignment horizontal="center" vertical="center" shrinkToFit="1"/>
      <protection locked="0"/>
    </xf>
    <xf numFmtId="178" fontId="3" fillId="0" borderId="20" xfId="0" applyNumberFormat="1" applyFont="1" applyFill="1" applyBorder="1" applyAlignment="1" applyProtection="1">
      <alignment horizontal="center" vertical="center" shrinkToFit="1"/>
      <protection locked="0"/>
    </xf>
    <xf numFmtId="178" fontId="3" fillId="0" borderId="20" xfId="0" applyNumberFormat="1" applyFont="1" applyFill="1" applyBorder="1" applyAlignment="1" applyProtection="1">
      <alignment vertical="center" shrinkToFit="1"/>
      <protection locked="0"/>
    </xf>
    <xf numFmtId="178" fontId="3" fillId="0" borderId="21" xfId="0" applyNumberFormat="1" applyFont="1" applyFill="1" applyBorder="1" applyAlignment="1" applyProtection="1">
      <alignment vertical="center" shrinkToFit="1"/>
      <protection locked="0"/>
    </xf>
    <xf numFmtId="178" fontId="3" fillId="0" borderId="4"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178" fontId="3" fillId="0" borderId="88" xfId="0" applyNumberFormat="1" applyFont="1" applyFill="1" applyBorder="1" applyAlignment="1" applyProtection="1">
      <alignment horizontal="center" vertical="center" shrinkToFit="1"/>
      <protection locked="0"/>
    </xf>
    <xf numFmtId="178" fontId="3" fillId="0" borderId="5" xfId="0" applyNumberFormat="1" applyFont="1" applyFill="1" applyBorder="1" applyAlignment="1" applyProtection="1">
      <alignment horizontal="center" vertical="center" shrinkToFit="1"/>
      <protection locked="0"/>
    </xf>
    <xf numFmtId="0" fontId="7"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 fillId="0" borderId="0" xfId="0" applyFont="1" applyFill="1">
      <alignment vertical="center"/>
    </xf>
    <xf numFmtId="178" fontId="3" fillId="0" borderId="10" xfId="0" applyNumberFormat="1" applyFont="1" applyFill="1" applyBorder="1" applyAlignment="1" applyProtection="1">
      <alignment horizontal="center" vertical="center" shrinkToFit="1"/>
      <protection locked="0"/>
    </xf>
    <xf numFmtId="178" fontId="3" fillId="0" borderId="11" xfId="0" applyNumberFormat="1" applyFont="1" applyFill="1" applyBorder="1" applyAlignment="1" applyProtection="1">
      <alignment horizontal="center" vertical="center" shrinkToFit="1"/>
      <protection locked="0"/>
    </xf>
    <xf numFmtId="0" fontId="0" fillId="0" borderId="0" xfId="0" applyFont="1" applyFill="1" applyAlignment="1">
      <alignment horizontal="center" vertical="center"/>
    </xf>
    <xf numFmtId="0" fontId="2" fillId="0" borderId="0" xfId="2" applyFont="1" applyFill="1" applyAlignment="1">
      <alignment horizontal="right" vertical="center"/>
    </xf>
    <xf numFmtId="178" fontId="3" fillId="0" borderId="0" xfId="0" applyNumberFormat="1" applyFont="1" applyFill="1" applyAlignment="1" applyProtection="1">
      <alignment horizontal="left" vertical="center"/>
      <protection locked="0"/>
    </xf>
    <xf numFmtId="178" fontId="3" fillId="0" borderId="2" xfId="0" applyNumberFormat="1" applyFont="1" applyFill="1" applyBorder="1" applyAlignment="1" applyProtection="1">
      <alignment horizontal="distributed" vertical="center" indent="3"/>
      <protection locked="0"/>
    </xf>
    <xf numFmtId="178" fontId="3" fillId="0" borderId="3" xfId="0" applyNumberFormat="1" applyFont="1" applyFill="1" applyBorder="1" applyAlignment="1" applyProtection="1">
      <alignment horizontal="distributed" vertical="center" indent="3"/>
      <protection locked="0"/>
    </xf>
    <xf numFmtId="178" fontId="3" fillId="0" borderId="5" xfId="0" applyNumberFormat="1" applyFont="1" applyFill="1" applyBorder="1" applyAlignment="1" applyProtection="1">
      <alignment horizontal="distributed" vertical="center" indent="3"/>
      <protection locked="0"/>
    </xf>
    <xf numFmtId="178" fontId="3" fillId="0" borderId="6" xfId="0" applyNumberFormat="1" applyFont="1" applyFill="1" applyBorder="1" applyAlignment="1" applyProtection="1">
      <alignment horizontal="distributed" vertical="center" indent="3"/>
      <protection locked="0"/>
    </xf>
    <xf numFmtId="178" fontId="3" fillId="0" borderId="17" xfId="0" applyNumberFormat="1" applyFont="1" applyFill="1" applyBorder="1" applyAlignment="1" applyProtection="1">
      <alignment horizontal="distributed" vertical="center" indent="3"/>
      <protection locked="0"/>
    </xf>
    <xf numFmtId="178" fontId="3" fillId="0" borderId="18" xfId="0" applyNumberFormat="1" applyFont="1" applyFill="1" applyBorder="1" applyAlignment="1" applyProtection="1">
      <alignment horizontal="distributed" vertical="center" indent="3"/>
      <protection locked="0"/>
    </xf>
    <xf numFmtId="0" fontId="3" fillId="0" borderId="17" xfId="0" applyNumberFormat="1" applyFont="1" applyFill="1" applyBorder="1" applyAlignment="1" applyProtection="1">
      <alignment horizontal="center" vertical="center"/>
      <protection locked="0"/>
    </xf>
    <xf numFmtId="0" fontId="3" fillId="0" borderId="18" xfId="0" applyNumberFormat="1" applyFont="1" applyFill="1" applyBorder="1" applyAlignment="1" applyProtection="1">
      <alignment horizontal="center" vertical="center"/>
      <protection locked="0"/>
    </xf>
    <xf numFmtId="0" fontId="3" fillId="0" borderId="16" xfId="0" applyNumberFormat="1" applyFont="1" applyFill="1" applyBorder="1" applyAlignment="1" applyProtection="1">
      <alignment horizontal="center" vertical="center"/>
      <protection locked="0"/>
    </xf>
    <xf numFmtId="0" fontId="3" fillId="0" borderId="27" xfId="0" applyNumberFormat="1" applyFont="1" applyFill="1" applyBorder="1" applyAlignment="1" applyProtection="1">
      <alignment horizontal="center" vertical="center"/>
      <protection locked="0"/>
    </xf>
    <xf numFmtId="0" fontId="1" fillId="0" borderId="0" xfId="0" applyFont="1" applyFill="1" applyAlignment="1">
      <alignment horizontal="left" vertical="center"/>
    </xf>
    <xf numFmtId="178" fontId="3" fillId="2" borderId="1" xfId="0" applyNumberFormat="1" applyFont="1" applyFill="1" applyBorder="1" applyAlignment="1" applyProtection="1">
      <alignment horizontal="center" vertical="center" wrapText="1" shrinkToFit="1"/>
      <protection locked="0"/>
    </xf>
    <xf numFmtId="178" fontId="3" fillId="2" borderId="2" xfId="0" applyNumberFormat="1" applyFont="1" applyFill="1" applyBorder="1" applyAlignment="1" applyProtection="1">
      <alignment horizontal="center" vertical="center" wrapText="1" shrinkToFit="1"/>
      <protection locked="0"/>
    </xf>
    <xf numFmtId="178" fontId="5" fillId="9" borderId="1" xfId="1" applyNumberFormat="1" applyFont="1" applyFill="1" applyBorder="1" applyAlignment="1" applyProtection="1">
      <alignment horizontal="center" vertical="center" shrinkToFit="1"/>
      <protection locked="0"/>
    </xf>
    <xf numFmtId="178" fontId="3" fillId="0" borderId="5" xfId="0" applyNumberFormat="1" applyFont="1" applyFill="1" applyBorder="1" applyAlignment="1" applyProtection="1">
      <alignment horizontal="center" vertical="center"/>
      <protection locked="0"/>
    </xf>
    <xf numFmtId="178" fontId="3" fillId="0" borderId="6" xfId="0" applyNumberFormat="1" applyFont="1" applyFill="1" applyBorder="1" applyAlignment="1" applyProtection="1">
      <alignment horizontal="center" vertical="center"/>
      <protection locked="0"/>
    </xf>
    <xf numFmtId="178" fontId="1" fillId="0" borderId="1" xfId="1" applyNumberFormat="1" applyFont="1" applyFill="1" applyBorder="1" applyAlignment="1" applyProtection="1">
      <alignment horizontal="center" vertical="center" shrinkToFit="1"/>
      <protection locked="0"/>
    </xf>
    <xf numFmtId="178" fontId="1" fillId="0" borderId="2" xfId="1" applyNumberFormat="1" applyFont="1" applyFill="1" applyBorder="1" applyAlignment="1" applyProtection="1">
      <alignment horizontal="center" vertical="center" shrinkToFit="1"/>
      <protection locked="0"/>
    </xf>
    <xf numFmtId="178" fontId="54" fillId="0" borderId="0" xfId="0" applyNumberFormat="1" applyFont="1" applyFill="1" applyBorder="1" applyAlignment="1">
      <alignment horizontal="left" vertical="center"/>
    </xf>
    <xf numFmtId="0" fontId="54" fillId="0" borderId="0" xfId="0" applyFont="1" applyFill="1" applyAlignment="1">
      <alignment horizontal="left" vertical="center"/>
    </xf>
    <xf numFmtId="0" fontId="61" fillId="0"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178" fontId="4" fillId="0" borderId="0" xfId="0" applyNumberFormat="1" applyFont="1" applyAlignment="1">
      <alignment horizontal="left" vertical="center" shrinkToFit="1"/>
    </xf>
    <xf numFmtId="0" fontId="7" fillId="0" borderId="0" xfId="0" applyFont="1" applyAlignment="1">
      <alignment horizontal="left" vertical="top"/>
    </xf>
    <xf numFmtId="0" fontId="7" fillId="0" borderId="0" xfId="0" applyFont="1" applyAlignment="1">
      <alignment horizontal="left" vertical="top" wrapText="1"/>
    </xf>
    <xf numFmtId="0" fontId="21" fillId="0" borderId="0" xfId="4" applyFont="1" applyAlignment="1">
      <alignment horizontal="left" vertical="center"/>
    </xf>
    <xf numFmtId="0" fontId="21" fillId="0" borderId="56" xfId="4" applyFont="1" applyBorder="1" applyAlignment="1">
      <alignment horizontal="center" vertical="center"/>
    </xf>
    <xf numFmtId="0" fontId="21" fillId="0" borderId="29" xfId="4" applyFont="1" applyBorder="1" applyAlignment="1">
      <alignment horizontal="center" vertical="center"/>
    </xf>
    <xf numFmtId="0" fontId="21" fillId="0" borderId="55" xfId="4" applyFont="1" applyBorder="1" applyAlignment="1">
      <alignment horizontal="center" vertical="center"/>
    </xf>
    <xf numFmtId="0" fontId="21" fillId="0" borderId="42" xfId="4" applyFont="1" applyBorder="1" applyAlignment="1">
      <alignment horizontal="center" vertical="center"/>
    </xf>
    <xf numFmtId="0" fontId="21" fillId="0" borderId="0" xfId="4" applyFont="1" applyBorder="1" applyAlignment="1">
      <alignment horizontal="center" vertical="center"/>
    </xf>
    <xf numFmtId="0" fontId="21" fillId="0" borderId="47" xfId="4" applyFont="1" applyBorder="1" applyAlignment="1">
      <alignment horizontal="center" vertical="center"/>
    </xf>
    <xf numFmtId="0" fontId="21" fillId="0" borderId="48" xfId="4" applyFont="1" applyBorder="1" applyAlignment="1">
      <alignment horizontal="center" vertical="center"/>
    </xf>
    <xf numFmtId="0" fontId="21" fillId="0" borderId="28" xfId="4" applyFont="1" applyBorder="1" applyAlignment="1">
      <alignment horizontal="center" vertical="center"/>
    </xf>
    <xf numFmtId="0" fontId="21" fillId="0" borderId="53" xfId="4" applyFont="1" applyBorder="1" applyAlignment="1">
      <alignment horizontal="center" vertical="center"/>
    </xf>
    <xf numFmtId="0" fontId="20" fillId="0" borderId="29" xfId="4" applyBorder="1" applyAlignment="1">
      <alignment horizontal="left" vertical="center" wrapText="1"/>
    </xf>
    <xf numFmtId="0" fontId="20" fillId="0" borderId="0" xfId="4" applyBorder="1" applyAlignment="1">
      <alignment horizontal="left" vertical="center" wrapText="1"/>
    </xf>
    <xf numFmtId="0" fontId="21" fillId="4" borderId="33" xfId="4" applyFont="1" applyFill="1" applyBorder="1" applyAlignment="1">
      <alignment horizontal="left" vertical="center"/>
    </xf>
    <xf numFmtId="0" fontId="21" fillId="4" borderId="23" xfId="4" applyFont="1" applyFill="1" applyBorder="1" applyAlignment="1">
      <alignment horizontal="left" vertical="center"/>
    </xf>
    <xf numFmtId="0" fontId="21" fillId="4" borderId="6" xfId="4" applyFont="1" applyFill="1" applyBorder="1" applyAlignment="1">
      <alignment horizontal="left" vertical="center"/>
    </xf>
    <xf numFmtId="0" fontId="21" fillId="4" borderId="42" xfId="4" applyFont="1" applyFill="1" applyBorder="1" applyAlignment="1">
      <alignment horizontal="left" vertical="center"/>
    </xf>
    <xf numFmtId="0" fontId="21" fillId="4" borderId="0" xfId="4" applyFont="1" applyFill="1" applyBorder="1" applyAlignment="1">
      <alignment horizontal="left" vertical="center"/>
    </xf>
    <xf numFmtId="0" fontId="21" fillId="4" borderId="9" xfId="4" applyFont="1" applyFill="1" applyBorder="1" applyAlignment="1">
      <alignment horizontal="left" vertical="center"/>
    </xf>
    <xf numFmtId="0" fontId="21" fillId="4" borderId="63" xfId="4" applyFont="1" applyFill="1" applyBorder="1" applyAlignment="1">
      <alignment horizontal="left" vertical="center"/>
    </xf>
    <xf numFmtId="0" fontId="21" fillId="4" borderId="24" xfId="4" applyFont="1" applyFill="1" applyBorder="1" applyAlignment="1">
      <alignment horizontal="left" vertical="center"/>
    </xf>
    <xf numFmtId="0" fontId="21" fillId="4" borderId="21" xfId="4" applyFont="1" applyFill="1" applyBorder="1" applyAlignment="1">
      <alignment horizontal="left" vertical="center"/>
    </xf>
    <xf numFmtId="0" fontId="21" fillId="0" borderId="0" xfId="4" applyFont="1" applyFill="1" applyBorder="1" applyAlignment="1">
      <alignment horizontal="right" vertical="center"/>
    </xf>
    <xf numFmtId="0" fontId="27" fillId="0" borderId="29" xfId="4" applyFont="1" applyBorder="1" applyAlignment="1">
      <alignment horizontal="center" vertical="center"/>
    </xf>
    <xf numFmtId="0" fontId="27" fillId="0" borderId="0" xfId="4" applyFont="1" applyBorder="1" applyAlignment="1">
      <alignment horizontal="center" vertical="center"/>
    </xf>
    <xf numFmtId="0" fontId="27" fillId="0" borderId="28" xfId="4" applyFont="1" applyBorder="1" applyAlignment="1">
      <alignment horizontal="center" vertical="center"/>
    </xf>
    <xf numFmtId="0" fontId="21" fillId="0" borderId="68" xfId="4" applyFont="1" applyBorder="1" applyAlignment="1">
      <alignment horizontal="center" vertical="center"/>
    </xf>
    <xf numFmtId="0" fontId="20" fillId="0" borderId="29" xfId="4" applyBorder="1" applyAlignment="1">
      <alignment horizontal="center" vertical="center"/>
    </xf>
    <xf numFmtId="0" fontId="20" fillId="0" borderId="55" xfId="4" applyBorder="1" applyAlignment="1">
      <alignment horizontal="center" vertical="center"/>
    </xf>
    <xf numFmtId="0" fontId="20" fillId="0" borderId="42" xfId="4" applyBorder="1" applyAlignment="1">
      <alignment horizontal="center" vertical="center"/>
    </xf>
    <xf numFmtId="0" fontId="20" fillId="0" borderId="0" xfId="4" applyAlignment="1">
      <alignment horizontal="center" vertical="center"/>
    </xf>
    <xf numFmtId="0" fontId="20" fillId="0" borderId="47" xfId="4" applyBorder="1" applyAlignment="1">
      <alignment horizontal="center" vertical="center"/>
    </xf>
    <xf numFmtId="0" fontId="20" fillId="0" borderId="63" xfId="4" applyBorder="1" applyAlignment="1">
      <alignment horizontal="center" vertical="center"/>
    </xf>
    <xf numFmtId="0" fontId="20" fillId="0" borderId="24" xfId="4" applyBorder="1" applyAlignment="1">
      <alignment horizontal="center" vertical="center"/>
    </xf>
    <xf numFmtId="0" fontId="20" fillId="0" borderId="75" xfId="4" applyBorder="1" applyAlignment="1">
      <alignment horizontal="center" vertical="center"/>
    </xf>
    <xf numFmtId="0" fontId="21" fillId="0" borderId="56" xfId="4" applyFont="1" applyBorder="1" applyAlignment="1">
      <alignment horizontal="left" vertical="center"/>
    </xf>
    <xf numFmtId="0" fontId="21" fillId="0" borderId="29" xfId="4" applyFont="1" applyBorder="1" applyAlignment="1">
      <alignment horizontal="left" vertical="center"/>
    </xf>
    <xf numFmtId="0" fontId="21" fillId="0" borderId="57" xfId="4" applyFont="1" applyBorder="1" applyAlignment="1">
      <alignment horizontal="left" vertical="center"/>
    </xf>
    <xf numFmtId="0" fontId="21" fillId="0" borderId="42" xfId="4" applyFont="1" applyBorder="1" applyAlignment="1">
      <alignment horizontal="left" vertical="center"/>
    </xf>
    <xf numFmtId="0" fontId="21" fillId="0" borderId="0" xfId="4" applyFont="1" applyBorder="1" applyAlignment="1">
      <alignment horizontal="left" vertical="center"/>
    </xf>
    <xf numFmtId="0" fontId="21" fillId="0" borderId="9" xfId="4" applyFont="1" applyBorder="1" applyAlignment="1">
      <alignment horizontal="left" vertical="center"/>
    </xf>
    <xf numFmtId="0" fontId="21" fillId="0" borderId="63" xfId="4" applyFont="1" applyBorder="1" applyAlignment="1">
      <alignment horizontal="left" vertical="center"/>
    </xf>
    <xf numFmtId="0" fontId="21" fillId="0" borderId="24" xfId="4" applyFont="1" applyBorder="1" applyAlignment="1">
      <alignment horizontal="left" vertical="center"/>
    </xf>
    <xf numFmtId="0" fontId="21" fillId="0" borderId="21" xfId="4" applyFont="1" applyBorder="1" applyAlignment="1">
      <alignment horizontal="left" vertical="center"/>
    </xf>
    <xf numFmtId="0" fontId="25" fillId="0" borderId="0" xfId="4" applyFont="1" applyAlignment="1">
      <alignment horizontal="center" vertical="center"/>
    </xf>
    <xf numFmtId="0" fontId="28" fillId="0" borderId="0" xfId="4" applyFont="1" applyAlignment="1">
      <alignment horizontal="center" vertical="center"/>
    </xf>
    <xf numFmtId="0" fontId="27" fillId="0" borderId="56" xfId="4" applyFont="1" applyBorder="1" applyAlignment="1">
      <alignment horizontal="center" vertical="center" shrinkToFit="1"/>
    </xf>
    <xf numFmtId="0" fontId="27" fillId="0" borderId="29" xfId="4" applyFont="1" applyBorder="1" applyAlignment="1">
      <alignment horizontal="center" vertical="center" shrinkToFit="1"/>
    </xf>
    <xf numFmtId="0" fontId="27" fillId="0" borderId="55" xfId="4" applyFont="1" applyBorder="1" applyAlignment="1">
      <alignment horizontal="center" vertical="center" shrinkToFit="1"/>
    </xf>
    <xf numFmtId="0" fontId="27" fillId="0" borderId="42" xfId="4" applyFont="1" applyBorder="1" applyAlignment="1">
      <alignment horizontal="center" vertical="center" shrinkToFit="1"/>
    </xf>
    <xf numFmtId="0" fontId="27" fillId="0" borderId="0" xfId="4" applyFont="1" applyBorder="1" applyAlignment="1">
      <alignment horizontal="center" vertical="center" shrinkToFit="1"/>
    </xf>
    <xf numFmtId="0" fontId="27" fillId="0" borderId="47" xfId="4" applyFont="1" applyBorder="1" applyAlignment="1">
      <alignment horizontal="center" vertical="center" shrinkToFit="1"/>
    </xf>
    <xf numFmtId="0" fontId="27" fillId="0" borderId="48" xfId="4" applyFont="1" applyBorder="1" applyAlignment="1">
      <alignment horizontal="center" vertical="center" shrinkToFit="1"/>
    </xf>
    <xf numFmtId="0" fontId="27" fillId="0" borderId="28" xfId="4" applyFont="1" applyBorder="1" applyAlignment="1">
      <alignment horizontal="center" vertical="center" shrinkToFit="1"/>
    </xf>
    <xf numFmtId="0" fontId="27" fillId="0" borderId="53" xfId="4" applyFont="1" applyBorder="1" applyAlignment="1">
      <alignment horizontal="center" vertical="center" shrinkToFit="1"/>
    </xf>
    <xf numFmtId="0" fontId="27" fillId="0" borderId="56" xfId="4" applyFont="1" applyBorder="1" applyAlignment="1">
      <alignment horizontal="center" vertical="center"/>
    </xf>
    <xf numFmtId="0" fontId="20" fillId="0" borderId="29" xfId="4" applyBorder="1">
      <alignment vertical="center"/>
    </xf>
    <xf numFmtId="0" fontId="20" fillId="0" borderId="55" xfId="4" applyBorder="1">
      <alignment vertical="center"/>
    </xf>
    <xf numFmtId="0" fontId="20" fillId="0" borderId="42" xfId="4" applyBorder="1">
      <alignment vertical="center"/>
    </xf>
    <xf numFmtId="0" fontId="20" fillId="0" borderId="0" xfId="4">
      <alignment vertical="center"/>
    </xf>
    <xf numFmtId="0" fontId="20" fillId="0" borderId="47" xfId="4" applyBorder="1">
      <alignment vertical="center"/>
    </xf>
    <xf numFmtId="0" fontId="20" fillId="0" borderId="48" xfId="4" applyBorder="1">
      <alignment vertical="center"/>
    </xf>
    <xf numFmtId="0" fontId="20" fillId="0" borderId="28" xfId="4" applyBorder="1">
      <alignment vertical="center"/>
    </xf>
    <xf numFmtId="0" fontId="20" fillId="0" borderId="53" xfId="4" applyBorder="1">
      <alignment vertical="center"/>
    </xf>
    <xf numFmtId="0" fontId="27" fillId="0" borderId="68" xfId="4" applyFont="1" applyBorder="1" applyAlignment="1">
      <alignment horizontal="center" vertical="center"/>
    </xf>
    <xf numFmtId="0" fontId="27" fillId="0" borderId="55" xfId="4" applyFont="1" applyBorder="1" applyAlignment="1">
      <alignment horizontal="center" vertical="center"/>
    </xf>
    <xf numFmtId="0" fontId="27" fillId="0" borderId="42" xfId="4" applyFont="1" applyBorder="1" applyAlignment="1">
      <alignment horizontal="center" vertical="center"/>
    </xf>
    <xf numFmtId="0" fontId="27" fillId="0" borderId="47" xfId="4" applyFont="1" applyBorder="1" applyAlignment="1">
      <alignment horizontal="center" vertical="center"/>
    </xf>
    <xf numFmtId="0" fontId="27" fillId="0" borderId="48" xfId="4" applyFont="1" applyBorder="1" applyAlignment="1">
      <alignment horizontal="center" vertical="center"/>
    </xf>
    <xf numFmtId="0" fontId="27" fillId="0" borderId="53" xfId="4" applyFont="1" applyBorder="1" applyAlignment="1">
      <alignment horizontal="center" vertical="center"/>
    </xf>
    <xf numFmtId="0" fontId="21" fillId="0" borderId="77" xfId="4" applyFont="1" applyBorder="1" applyAlignment="1">
      <alignment horizontal="center" vertical="center"/>
    </xf>
    <xf numFmtId="0" fontId="21" fillId="0" borderId="46" xfId="4" applyFont="1" applyBorder="1" applyAlignment="1">
      <alignment horizontal="center" vertical="center"/>
    </xf>
    <xf numFmtId="0" fontId="21" fillId="0" borderId="52" xfId="4" applyFont="1" applyBorder="1" applyAlignment="1">
      <alignment horizontal="center" vertical="center"/>
    </xf>
    <xf numFmtId="0" fontId="21" fillId="0" borderId="71" xfId="4" applyFont="1" applyBorder="1" applyAlignment="1">
      <alignment horizontal="center" vertical="center"/>
    </xf>
    <xf numFmtId="0" fontId="21" fillId="0" borderId="45" xfId="4" applyFont="1" applyBorder="1" applyAlignment="1">
      <alignment horizontal="center" vertical="center"/>
    </xf>
    <xf numFmtId="0" fontId="21" fillId="0" borderId="51" xfId="4" applyFont="1" applyBorder="1" applyAlignment="1">
      <alignment horizontal="center" vertical="center"/>
    </xf>
    <xf numFmtId="0" fontId="20" fillId="0" borderId="48" xfId="4" applyBorder="1" applyAlignment="1">
      <alignment horizontal="center" vertical="center"/>
    </xf>
    <xf numFmtId="0" fontId="20" fillId="0" borderId="28" xfId="4" applyBorder="1" applyAlignment="1">
      <alignment horizontal="center" vertical="center"/>
    </xf>
    <xf numFmtId="0" fontId="20" fillId="0" borderId="53" xfId="4" applyBorder="1" applyAlignment="1">
      <alignment horizontal="center" vertical="center"/>
    </xf>
    <xf numFmtId="0" fontId="20" fillId="0" borderId="29" xfId="4" applyFont="1" applyBorder="1" applyAlignment="1">
      <alignment horizontal="left" vertical="center"/>
    </xf>
    <xf numFmtId="0" fontId="20" fillId="0" borderId="57" xfId="4" applyFont="1" applyBorder="1" applyAlignment="1">
      <alignment horizontal="left" vertical="center"/>
    </xf>
    <xf numFmtId="0" fontId="20" fillId="0" borderId="0" xfId="4" applyFont="1" applyAlignment="1">
      <alignment horizontal="left" vertical="center"/>
    </xf>
    <xf numFmtId="0" fontId="20" fillId="0" borderId="9" xfId="4" applyFont="1" applyBorder="1" applyAlignment="1">
      <alignment horizontal="left" vertical="center"/>
    </xf>
    <xf numFmtId="0" fontId="21" fillId="0" borderId="48" xfId="4" applyFont="1" applyBorder="1" applyAlignment="1">
      <alignment horizontal="left" vertical="center"/>
    </xf>
    <xf numFmtId="0" fontId="21" fillId="0" borderId="28" xfId="4" applyFont="1" applyBorder="1" applyAlignment="1">
      <alignment horizontal="left" vertical="center"/>
    </xf>
    <xf numFmtId="0" fontId="20" fillId="0" borderId="28" xfId="4" applyFont="1" applyBorder="1" applyAlignment="1">
      <alignment horizontal="left" vertical="center"/>
    </xf>
    <xf numFmtId="0" fontId="20" fillId="0" borderId="58" xfId="4" applyFont="1" applyBorder="1" applyAlignment="1">
      <alignment horizontal="left" vertical="center"/>
    </xf>
    <xf numFmtId="0" fontId="21" fillId="0" borderId="0" xfId="4" applyFont="1" applyBorder="1" applyAlignment="1">
      <alignment horizontal="right" vertical="center"/>
    </xf>
    <xf numFmtId="0" fontId="25" fillId="0" borderId="0" xfId="4" applyFont="1" applyBorder="1" applyAlignment="1">
      <alignment horizontal="right" vertical="center"/>
    </xf>
    <xf numFmtId="0" fontId="28" fillId="0" borderId="0" xfId="4" applyFont="1" applyAlignment="1">
      <alignment horizontal="right" vertical="center"/>
    </xf>
    <xf numFmtId="0" fontId="28" fillId="0" borderId="9" xfId="4" applyFont="1" applyBorder="1" applyAlignment="1">
      <alignment horizontal="right" vertical="center"/>
    </xf>
    <xf numFmtId="0" fontId="28" fillId="0" borderId="28" xfId="4" applyFont="1" applyBorder="1" applyAlignment="1">
      <alignment horizontal="right" vertical="center"/>
    </xf>
    <xf numFmtId="0" fontId="28" fillId="0" borderId="58" xfId="4" applyFont="1" applyBorder="1" applyAlignment="1">
      <alignment horizontal="right" vertical="center"/>
    </xf>
    <xf numFmtId="0" fontId="21" fillId="0" borderId="8" xfId="4" applyFont="1" applyBorder="1" applyAlignment="1">
      <alignment horizontal="center" vertical="distributed" textRotation="255"/>
    </xf>
    <xf numFmtId="0" fontId="21" fillId="0" borderId="47" xfId="4" applyFont="1" applyBorder="1" applyAlignment="1">
      <alignment horizontal="center" vertical="distributed" textRotation="255"/>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83" xfId="4" applyFont="1" applyBorder="1" applyAlignment="1">
      <alignment horizontal="center" vertical="center"/>
    </xf>
    <xf numFmtId="0" fontId="21" fillId="0" borderId="75" xfId="4" applyFont="1" applyBorder="1" applyAlignment="1">
      <alignment horizontal="center" vertical="center"/>
    </xf>
    <xf numFmtId="0" fontId="21" fillId="0" borderId="82" xfId="4" applyFont="1" applyBorder="1" applyAlignment="1">
      <alignment horizontal="center" vertical="center"/>
    </xf>
    <xf numFmtId="0" fontId="27" fillId="0" borderId="33" xfId="4" applyFont="1" applyBorder="1" applyAlignment="1">
      <alignment horizontal="center" vertical="center"/>
    </xf>
    <xf numFmtId="0" fontId="27" fillId="0" borderId="23" xfId="4" applyFont="1" applyBorder="1" applyAlignment="1">
      <alignment horizontal="center" vertical="center"/>
    </xf>
    <xf numFmtId="0" fontId="27" fillId="0" borderId="38" xfId="4" applyFont="1" applyBorder="1" applyAlignment="1">
      <alignment horizontal="center" vertical="center"/>
    </xf>
    <xf numFmtId="0" fontId="21" fillId="0" borderId="33" xfId="4" applyFont="1" applyBorder="1" applyAlignment="1">
      <alignment horizontal="center" vertical="center"/>
    </xf>
    <xf numFmtId="0" fontId="21" fillId="0" borderId="23" xfId="4" applyFont="1" applyBorder="1" applyAlignment="1">
      <alignment horizontal="center" vertical="center"/>
    </xf>
    <xf numFmtId="0" fontId="21" fillId="0" borderId="38" xfId="4" applyFont="1" applyBorder="1" applyAlignment="1">
      <alignment horizontal="center" vertical="center"/>
    </xf>
    <xf numFmtId="0" fontId="21" fillId="0" borderId="6" xfId="4" applyFont="1" applyBorder="1" applyAlignment="1">
      <alignment horizontal="center" vertical="center"/>
    </xf>
    <xf numFmtId="0" fontId="21" fillId="0" borderId="9" xfId="4" applyFont="1" applyBorder="1" applyAlignment="1">
      <alignment horizontal="center" vertical="center"/>
    </xf>
    <xf numFmtId="0" fontId="21" fillId="0" borderId="58" xfId="4" applyFont="1" applyBorder="1" applyAlignment="1">
      <alignment horizontal="center" vertical="center"/>
    </xf>
    <xf numFmtId="0" fontId="27" fillId="0" borderId="63" xfId="4" applyFont="1" applyBorder="1" applyAlignment="1">
      <alignment horizontal="center" vertical="center"/>
    </xf>
    <xf numFmtId="0" fontId="27" fillId="0" borderId="24" xfId="4" applyFont="1" applyBorder="1" applyAlignment="1">
      <alignment horizontal="center" vertical="center"/>
    </xf>
    <xf numFmtId="0" fontId="27" fillId="0" borderId="75" xfId="4" applyFont="1" applyBorder="1" applyAlignment="1">
      <alignment horizontal="center" vertical="center"/>
    </xf>
    <xf numFmtId="0" fontId="21" fillId="0" borderId="63" xfId="4" applyFont="1" applyBorder="1" applyAlignment="1">
      <alignment horizontal="center" vertical="center"/>
    </xf>
    <xf numFmtId="0" fontId="21" fillId="0" borderId="78" xfId="4" applyFont="1" applyBorder="1" applyAlignment="1">
      <alignment horizontal="center" vertical="center"/>
    </xf>
    <xf numFmtId="0" fontId="21" fillId="0" borderId="80" xfId="4" applyFont="1" applyBorder="1" applyAlignment="1">
      <alignment horizontal="center" vertical="center"/>
    </xf>
    <xf numFmtId="0" fontId="21" fillId="0" borderId="84" xfId="4" applyFont="1" applyBorder="1" applyAlignment="1">
      <alignment horizontal="center" vertical="center"/>
    </xf>
    <xf numFmtId="0" fontId="21" fillId="0" borderId="79" xfId="4" applyFont="1" applyBorder="1" applyAlignment="1">
      <alignment horizontal="center" vertical="center"/>
    </xf>
    <xf numFmtId="0" fontId="21" fillId="0" borderId="81" xfId="4" applyFont="1" applyBorder="1" applyAlignment="1">
      <alignment horizontal="center" vertical="center"/>
    </xf>
    <xf numFmtId="0" fontId="21" fillId="0" borderId="85" xfId="4" applyFont="1" applyBorder="1" applyAlignment="1">
      <alignment horizontal="center" vertical="center"/>
    </xf>
    <xf numFmtId="0" fontId="21" fillId="4" borderId="77" xfId="4" applyFont="1" applyFill="1" applyBorder="1" applyAlignment="1">
      <alignment horizontal="center" vertical="center"/>
    </xf>
    <xf numFmtId="0" fontId="21" fillId="4" borderId="46" xfId="4" applyFont="1" applyFill="1" applyBorder="1" applyAlignment="1">
      <alignment horizontal="center" vertical="center"/>
    </xf>
    <xf numFmtId="0" fontId="21" fillId="4" borderId="52" xfId="4" applyFont="1" applyFill="1" applyBorder="1" applyAlignment="1">
      <alignment horizontal="center" vertical="center"/>
    </xf>
    <xf numFmtId="0" fontId="21" fillId="4" borderId="55" xfId="4" applyFont="1" applyFill="1" applyBorder="1" applyAlignment="1">
      <alignment horizontal="center" vertical="center"/>
    </xf>
    <xf numFmtId="0" fontId="21" fillId="4" borderId="71" xfId="4" applyFont="1" applyFill="1" applyBorder="1" applyAlignment="1">
      <alignment horizontal="center" vertical="center"/>
    </xf>
    <xf numFmtId="0" fontId="21" fillId="4" borderId="47" xfId="4" applyFont="1" applyFill="1" applyBorder="1" applyAlignment="1">
      <alignment horizontal="center" vertical="center"/>
    </xf>
    <xf numFmtId="0" fontId="21" fillId="4" borderId="45" xfId="4" applyFont="1" applyFill="1" applyBorder="1" applyAlignment="1">
      <alignment horizontal="center" vertical="center"/>
    </xf>
    <xf numFmtId="0" fontId="21" fillId="4" borderId="53" xfId="4" applyFont="1" applyFill="1" applyBorder="1" applyAlignment="1">
      <alignment horizontal="center" vertical="center"/>
    </xf>
    <xf numFmtId="0" fontId="21" fillId="4" borderId="51" xfId="4" applyFont="1" applyFill="1" applyBorder="1" applyAlignment="1">
      <alignment horizontal="center" vertical="center"/>
    </xf>
    <xf numFmtId="0" fontId="21" fillId="4" borderId="56" xfId="4" applyFont="1" applyFill="1" applyBorder="1" applyAlignment="1">
      <alignment horizontal="center" vertical="center"/>
    </xf>
    <xf numFmtId="0" fontId="21" fillId="4" borderId="29" xfId="4" applyFont="1" applyFill="1" applyBorder="1" applyAlignment="1">
      <alignment horizontal="center" vertical="center"/>
    </xf>
    <xf numFmtId="0" fontId="20" fillId="4" borderId="29" xfId="4" applyFont="1" applyFill="1" applyBorder="1" applyAlignment="1">
      <alignment vertical="center"/>
    </xf>
    <xf numFmtId="0" fontId="20" fillId="4" borderId="57" xfId="4" applyFont="1" applyFill="1" applyBorder="1" applyAlignment="1">
      <alignment vertical="center"/>
    </xf>
    <xf numFmtId="0" fontId="21" fillId="4" borderId="42" xfId="4" applyFont="1" applyFill="1" applyBorder="1" applyAlignment="1">
      <alignment horizontal="center" vertical="center"/>
    </xf>
    <xf numFmtId="0" fontId="21" fillId="4" borderId="0" xfId="4" applyFont="1" applyFill="1" applyBorder="1" applyAlignment="1">
      <alignment horizontal="center" vertical="center"/>
    </xf>
    <xf numFmtId="0" fontId="20" fillId="4" borderId="0" xfId="4" applyFont="1" applyFill="1" applyAlignment="1">
      <alignment vertical="center"/>
    </xf>
    <xf numFmtId="0" fontId="20" fillId="4" borderId="9" xfId="4" applyFont="1" applyFill="1" applyBorder="1" applyAlignment="1">
      <alignment vertical="center"/>
    </xf>
    <xf numFmtId="0" fontId="21" fillId="4" borderId="48" xfId="4" applyFont="1" applyFill="1" applyBorder="1" applyAlignment="1">
      <alignment horizontal="center" vertical="center"/>
    </xf>
    <xf numFmtId="0" fontId="21" fillId="4" borderId="28" xfId="4" applyFont="1" applyFill="1" applyBorder="1" applyAlignment="1">
      <alignment horizontal="center" vertical="center"/>
    </xf>
    <xf numFmtId="0" fontId="20" fillId="4" borderId="28" xfId="4" applyFont="1" applyFill="1" applyBorder="1" applyAlignment="1">
      <alignment vertical="center"/>
    </xf>
    <xf numFmtId="0" fontId="20" fillId="4" borderId="58" xfId="4" applyFont="1" applyFill="1" applyBorder="1" applyAlignment="1">
      <alignment vertical="center"/>
    </xf>
    <xf numFmtId="0" fontId="20" fillId="4" borderId="29" xfId="4" applyFill="1" applyBorder="1" applyAlignment="1">
      <alignment horizontal="center" vertical="center"/>
    </xf>
    <xf numFmtId="0" fontId="20" fillId="4" borderId="57" xfId="4" applyFill="1" applyBorder="1" applyAlignment="1">
      <alignment horizontal="center" vertical="center"/>
    </xf>
    <xf numFmtId="0" fontId="20" fillId="4" borderId="42" xfId="4" applyFill="1" applyBorder="1" applyAlignment="1">
      <alignment horizontal="center" vertical="center"/>
    </xf>
    <xf numFmtId="0" fontId="20" fillId="4" borderId="0" xfId="4" applyFill="1" applyAlignment="1">
      <alignment horizontal="center" vertical="center"/>
    </xf>
    <xf numFmtId="0" fontId="20" fillId="4" borderId="0" xfId="4" applyFill="1" applyBorder="1" applyAlignment="1">
      <alignment horizontal="center" vertical="center"/>
    </xf>
    <xf numFmtId="0" fontId="20" fillId="4" borderId="9" xfId="4" applyFill="1" applyBorder="1" applyAlignment="1">
      <alignment horizontal="center" vertical="center"/>
    </xf>
    <xf numFmtId="0" fontId="20" fillId="4" borderId="63" xfId="4" applyFill="1" applyBorder="1" applyAlignment="1">
      <alignment horizontal="center" vertical="center"/>
    </xf>
    <xf numFmtId="0" fontId="20" fillId="4" borderId="24" xfId="4" applyFill="1" applyBorder="1" applyAlignment="1">
      <alignment horizontal="center" vertical="center"/>
    </xf>
    <xf numFmtId="0" fontId="20" fillId="4" borderId="21" xfId="4" applyFill="1" applyBorder="1" applyAlignment="1">
      <alignment horizontal="center" vertical="center"/>
    </xf>
    <xf numFmtId="0" fontId="25" fillId="0" borderId="0" xfId="4" applyFont="1" applyFill="1" applyBorder="1" applyAlignment="1">
      <alignment horizontal="right" vertical="center"/>
    </xf>
    <xf numFmtId="0" fontId="28" fillId="0" borderId="0" xfId="4" applyFont="1" applyFill="1" applyAlignment="1">
      <alignment horizontal="right" vertical="center"/>
    </xf>
    <xf numFmtId="0" fontId="28" fillId="0" borderId="9" xfId="4" applyFont="1" applyFill="1" applyBorder="1" applyAlignment="1">
      <alignment horizontal="right" vertical="center"/>
    </xf>
    <xf numFmtId="0" fontId="28" fillId="0" borderId="28" xfId="4" applyFont="1" applyFill="1" applyBorder="1" applyAlignment="1">
      <alignment horizontal="right" vertical="center"/>
    </xf>
    <xf numFmtId="0" fontId="28" fillId="0" borderId="58" xfId="4" applyFont="1" applyFill="1" applyBorder="1" applyAlignment="1">
      <alignment horizontal="right" vertical="center"/>
    </xf>
    <xf numFmtId="0" fontId="21" fillId="4" borderId="33" xfId="4" applyFont="1" applyFill="1" applyBorder="1" applyAlignment="1">
      <alignment horizontal="center" vertical="center"/>
    </xf>
    <xf numFmtId="0" fontId="21" fillId="4" borderId="23" xfId="4" applyFont="1" applyFill="1" applyBorder="1" applyAlignment="1">
      <alignment horizontal="center" vertical="center"/>
    </xf>
    <xf numFmtId="0" fontId="21" fillId="4" borderId="6" xfId="4" applyFont="1" applyFill="1" applyBorder="1" applyAlignment="1">
      <alignment horizontal="center" vertical="center"/>
    </xf>
    <xf numFmtId="0" fontId="21" fillId="4" borderId="9" xfId="4" applyFont="1" applyFill="1" applyBorder="1" applyAlignment="1">
      <alignment horizontal="center" vertical="center"/>
    </xf>
    <xf numFmtId="0" fontId="21" fillId="4" borderId="58" xfId="4" applyFont="1" applyFill="1" applyBorder="1" applyAlignment="1">
      <alignment horizontal="center" vertical="center"/>
    </xf>
    <xf numFmtId="0" fontId="21" fillId="0" borderId="8" xfId="4" applyFont="1" applyBorder="1" applyAlignment="1">
      <alignment horizontal="distributed" vertical="center" indent="1"/>
    </xf>
    <xf numFmtId="0" fontId="21" fillId="0" borderId="0" xfId="4" applyFont="1" applyBorder="1" applyAlignment="1">
      <alignment horizontal="distributed" vertical="center" indent="1"/>
    </xf>
    <xf numFmtId="0" fontId="21" fillId="0" borderId="47" xfId="4" applyFont="1" applyBorder="1" applyAlignment="1">
      <alignment horizontal="distributed" vertical="center" indent="1"/>
    </xf>
    <xf numFmtId="0" fontId="21" fillId="0" borderId="59" xfId="4" applyFont="1" applyBorder="1" applyAlignment="1">
      <alignment horizontal="distributed" vertical="center" indent="1"/>
    </xf>
    <xf numFmtId="0" fontId="21" fillId="0" borderId="28" xfId="4" applyFont="1" applyBorder="1" applyAlignment="1">
      <alignment horizontal="distributed" vertical="center" indent="1"/>
    </xf>
    <xf numFmtId="0" fontId="21" fillId="0" borderId="53" xfId="4" applyFont="1" applyBorder="1" applyAlignment="1">
      <alignment horizontal="distributed" vertical="center" indent="1"/>
    </xf>
    <xf numFmtId="0" fontId="21" fillId="0" borderId="58" xfId="4" applyFont="1" applyBorder="1" applyAlignment="1">
      <alignment horizontal="left" vertical="center"/>
    </xf>
    <xf numFmtId="0" fontId="26" fillId="0" borderId="54" xfId="4" applyFont="1" applyBorder="1" applyAlignment="1">
      <alignment horizontal="distributed" vertical="center" indent="1"/>
    </xf>
    <xf numFmtId="0" fontId="26" fillId="0" borderId="29" xfId="4" applyFont="1" applyBorder="1" applyAlignment="1">
      <alignment horizontal="distributed" vertical="center" indent="1"/>
    </xf>
    <xf numFmtId="0" fontId="26" fillId="0" borderId="55" xfId="4" applyFont="1" applyBorder="1" applyAlignment="1">
      <alignment horizontal="distributed" vertical="center" indent="1"/>
    </xf>
    <xf numFmtId="0" fontId="26" fillId="0" borderId="8" xfId="4" applyFont="1" applyBorder="1" applyAlignment="1">
      <alignment horizontal="distributed" vertical="center" indent="1"/>
    </xf>
    <xf numFmtId="0" fontId="26" fillId="0" borderId="0" xfId="4" applyFont="1" applyBorder="1" applyAlignment="1">
      <alignment horizontal="distributed" vertical="center" indent="1"/>
    </xf>
    <xf numFmtId="0" fontId="26" fillId="0" borderId="47" xfId="4" applyFont="1" applyBorder="1" applyAlignment="1">
      <alignment horizontal="distributed" vertical="center" indent="1"/>
    </xf>
    <xf numFmtId="0" fontId="26" fillId="0" borderId="20" xfId="4" applyFont="1" applyBorder="1" applyAlignment="1">
      <alignment horizontal="distributed" vertical="center" indent="1"/>
    </xf>
    <xf numFmtId="0" fontId="26" fillId="0" borderId="24" xfId="4" applyFont="1" applyBorder="1" applyAlignment="1">
      <alignment horizontal="distributed" vertical="center" indent="1"/>
    </xf>
    <xf numFmtId="0" fontId="26" fillId="0" borderId="75" xfId="4" applyFont="1" applyBorder="1" applyAlignment="1">
      <alignment horizontal="distributed" vertical="center" indent="1"/>
    </xf>
    <xf numFmtId="0" fontId="21" fillId="0" borderId="68" xfId="4" applyFont="1" applyBorder="1" applyAlignment="1">
      <alignment horizontal="left" vertical="center"/>
    </xf>
    <xf numFmtId="0" fontId="21" fillId="0" borderId="69" xfId="4" applyFont="1" applyBorder="1" applyAlignment="1">
      <alignment horizontal="left" vertical="center"/>
    </xf>
    <xf numFmtId="0" fontId="21" fillId="0" borderId="74" xfId="4" applyFont="1" applyBorder="1" applyAlignment="1">
      <alignment horizontal="left" vertical="center"/>
    </xf>
    <xf numFmtId="0" fontId="21" fillId="0" borderId="76" xfId="4" applyFont="1" applyBorder="1" applyAlignment="1">
      <alignment horizontal="left" vertical="center"/>
    </xf>
    <xf numFmtId="0" fontId="27" fillId="0" borderId="5" xfId="4" applyFont="1" applyBorder="1" applyAlignment="1">
      <alignment horizontal="distributed" vertical="center" indent="1"/>
    </xf>
    <xf numFmtId="0" fontId="27" fillId="0" borderId="23" xfId="4" applyFont="1" applyBorder="1" applyAlignment="1">
      <alignment horizontal="distributed" vertical="center" indent="1"/>
    </xf>
    <xf numFmtId="0" fontId="27" fillId="0" borderId="38" xfId="4" applyFont="1" applyBorder="1" applyAlignment="1">
      <alignment horizontal="distributed" vertical="center" indent="1"/>
    </xf>
    <xf numFmtId="0" fontId="27" fillId="0" borderId="8" xfId="4" applyFont="1" applyBorder="1" applyAlignment="1">
      <alignment horizontal="distributed" vertical="center" indent="1"/>
    </xf>
    <xf numFmtId="0" fontId="27" fillId="0" borderId="0" xfId="4" applyFont="1" applyBorder="1" applyAlignment="1">
      <alignment horizontal="distributed" vertical="center" indent="1"/>
    </xf>
    <xf numFmtId="0" fontId="27" fillId="0" borderId="47" xfId="4" applyFont="1" applyBorder="1" applyAlignment="1">
      <alignment horizontal="distributed" vertical="center" indent="1"/>
    </xf>
    <xf numFmtId="0" fontId="27" fillId="0" borderId="20" xfId="4" applyFont="1" applyBorder="1" applyAlignment="1">
      <alignment horizontal="distributed" vertical="center" indent="1"/>
    </xf>
    <xf numFmtId="0" fontId="27" fillId="0" borderId="24" xfId="4" applyFont="1" applyBorder="1" applyAlignment="1">
      <alignment horizontal="distributed" vertical="center" indent="1"/>
    </xf>
    <xf numFmtId="0" fontId="27" fillId="0" borderId="75" xfId="4" applyFont="1" applyBorder="1" applyAlignment="1">
      <alignment horizontal="distributed" vertical="center" indent="1"/>
    </xf>
    <xf numFmtId="0" fontId="21" fillId="0" borderId="39" xfId="4" applyFont="1" applyBorder="1" applyAlignment="1">
      <alignment horizontal="distributed" vertical="center" indent="1"/>
    </xf>
    <xf numFmtId="0" fontId="21" fillId="0" borderId="40" xfId="4" applyFont="1" applyBorder="1" applyAlignment="1">
      <alignment horizontal="distributed" vertical="center" indent="1"/>
    </xf>
    <xf numFmtId="0" fontId="21" fillId="0" borderId="41" xfId="4" applyFont="1" applyBorder="1" applyAlignment="1">
      <alignment horizontal="distributed" vertical="center" indent="1"/>
    </xf>
    <xf numFmtId="0" fontId="21" fillId="0" borderId="60" xfId="4" applyFont="1" applyBorder="1" applyAlignment="1">
      <alignment horizontal="distributed" vertical="center" indent="1"/>
    </xf>
    <xf numFmtId="0" fontId="21" fillId="0" borderId="61" xfId="4" applyFont="1" applyBorder="1" applyAlignment="1">
      <alignment horizontal="distributed" vertical="center" indent="1"/>
    </xf>
    <xf numFmtId="0" fontId="21" fillId="0" borderId="62" xfId="4" applyFont="1" applyBorder="1" applyAlignment="1">
      <alignment horizontal="distributed" vertical="center" indent="1"/>
    </xf>
    <xf numFmtId="0" fontId="21" fillId="0" borderId="64" xfId="4" applyFont="1" applyBorder="1" applyAlignment="1">
      <alignment horizontal="distributed" vertical="center" indent="1"/>
    </xf>
    <xf numFmtId="0" fontId="21" fillId="0" borderId="65" xfId="4" applyFont="1" applyBorder="1" applyAlignment="1">
      <alignment horizontal="distributed" vertical="center" indent="1"/>
    </xf>
    <xf numFmtId="0" fontId="21" fillId="0" borderId="67" xfId="4" applyFont="1" applyBorder="1" applyAlignment="1">
      <alignment horizontal="distributed" vertical="center" indent="1"/>
    </xf>
    <xf numFmtId="0" fontId="21" fillId="0" borderId="68" xfId="4" applyFont="1" applyBorder="1" applyAlignment="1">
      <alignment horizontal="distributed" vertical="center" indent="1"/>
    </xf>
    <xf numFmtId="0" fontId="21" fillId="0" borderId="70" xfId="4" applyFont="1" applyBorder="1" applyAlignment="1">
      <alignment horizontal="distributed" vertical="center" indent="1"/>
    </xf>
    <xf numFmtId="0" fontId="21" fillId="0" borderId="71" xfId="4" applyFont="1" applyBorder="1" applyAlignment="1">
      <alignment horizontal="distributed" vertical="center" indent="1"/>
    </xf>
    <xf numFmtId="0" fontId="21" fillId="4" borderId="65" xfId="4" applyFont="1" applyFill="1" applyBorder="1" applyAlignment="1">
      <alignment horizontal="left" vertical="center"/>
    </xf>
    <xf numFmtId="0" fontId="21" fillId="4" borderId="66" xfId="4" applyFont="1" applyFill="1" applyBorder="1" applyAlignment="1">
      <alignment horizontal="left" vertical="center"/>
    </xf>
    <xf numFmtId="0" fontId="21" fillId="4" borderId="68" xfId="4" applyFont="1" applyFill="1" applyBorder="1" applyAlignment="1">
      <alignment horizontal="left" vertical="center"/>
    </xf>
    <xf numFmtId="0" fontId="21" fillId="4" borderId="69" xfId="4" applyFont="1" applyFill="1" applyBorder="1" applyAlignment="1">
      <alignment horizontal="left" vertical="center"/>
    </xf>
    <xf numFmtId="0" fontId="21" fillId="4" borderId="71" xfId="4" applyFont="1" applyFill="1" applyBorder="1" applyAlignment="1">
      <alignment horizontal="left" vertical="center"/>
    </xf>
    <xf numFmtId="0" fontId="21" fillId="4" borderId="72" xfId="4" applyFont="1" applyFill="1" applyBorder="1" applyAlignment="1">
      <alignment horizontal="left" vertical="center"/>
    </xf>
    <xf numFmtId="0" fontId="21" fillId="0" borderId="67" xfId="4" applyFont="1" applyBorder="1" applyAlignment="1">
      <alignment horizontal="distributed" vertical="center"/>
    </xf>
    <xf numFmtId="0" fontId="21" fillId="0" borderId="68" xfId="4" applyFont="1" applyBorder="1" applyAlignment="1">
      <alignment horizontal="distributed" vertical="center"/>
    </xf>
    <xf numFmtId="0" fontId="21" fillId="0" borderId="73" xfId="4" applyFont="1" applyBorder="1" applyAlignment="1">
      <alignment horizontal="distributed" vertical="center"/>
    </xf>
    <xf numFmtId="0" fontId="21" fillId="0" borderId="74" xfId="4" applyFont="1" applyBorder="1" applyAlignment="1">
      <alignment horizontal="distributed" vertical="center"/>
    </xf>
    <xf numFmtId="0" fontId="21" fillId="4" borderId="37" xfId="4" applyFont="1" applyFill="1" applyBorder="1" applyAlignment="1">
      <alignment horizontal="center" vertical="center"/>
    </xf>
    <xf numFmtId="0" fontId="21" fillId="4" borderId="38" xfId="4" applyFont="1" applyFill="1" applyBorder="1" applyAlignment="1">
      <alignment horizontal="center" vertical="center"/>
    </xf>
    <xf numFmtId="0" fontId="21" fillId="4" borderId="36" xfId="4" applyFont="1" applyFill="1" applyBorder="1" applyAlignment="1">
      <alignment horizontal="center" vertical="center"/>
    </xf>
    <xf numFmtId="0" fontId="21" fillId="0" borderId="54" xfId="4" applyFont="1" applyBorder="1" applyAlignment="1">
      <alignment horizontal="distributed" vertical="center" indent="1"/>
    </xf>
    <xf numFmtId="0" fontId="20" fillId="0" borderId="29" xfId="4" applyBorder="1" applyAlignment="1">
      <alignment horizontal="distributed" vertical="center" indent="1"/>
    </xf>
    <xf numFmtId="0" fontId="20" fillId="0" borderId="55" xfId="4" applyBorder="1" applyAlignment="1">
      <alignment horizontal="distributed" vertical="center" indent="1"/>
    </xf>
    <xf numFmtId="0" fontId="20" fillId="0" borderId="0" xfId="4" applyBorder="1" applyAlignment="1">
      <alignment horizontal="distributed" vertical="center" indent="1"/>
    </xf>
    <xf numFmtId="0" fontId="20" fillId="0" borderId="47" xfId="4" applyBorder="1" applyAlignment="1">
      <alignment horizontal="distributed" vertical="center" indent="1"/>
    </xf>
    <xf numFmtId="0" fontId="20" fillId="0" borderId="8" xfId="4" applyBorder="1" applyAlignment="1">
      <alignment horizontal="distributed" vertical="center" indent="1"/>
    </xf>
    <xf numFmtId="0" fontId="20" fillId="0" borderId="0" xfId="4" applyAlignment="1">
      <alignment horizontal="distributed" vertical="center" indent="1"/>
    </xf>
    <xf numFmtId="0" fontId="20" fillId="0" borderId="59" xfId="4" applyBorder="1" applyAlignment="1">
      <alignment horizontal="distributed" vertical="center" indent="1"/>
    </xf>
    <xf numFmtId="0" fontId="20" fillId="0" borderId="28" xfId="4" applyBorder="1" applyAlignment="1">
      <alignment horizontal="distributed" vertical="center" indent="1"/>
    </xf>
    <xf numFmtId="0" fontId="20" fillId="0" borderId="53" xfId="4" applyBorder="1" applyAlignment="1">
      <alignment horizontal="distributed" vertical="center" indent="1"/>
    </xf>
    <xf numFmtId="0" fontId="21" fillId="0" borderId="30" xfId="4" applyFont="1" applyBorder="1" applyAlignment="1">
      <alignment horizontal="distributed" vertical="center"/>
    </xf>
    <xf numFmtId="0" fontId="21" fillId="0" borderId="31" xfId="4" applyFont="1" applyBorder="1" applyAlignment="1">
      <alignment horizontal="distributed" vertical="center"/>
    </xf>
    <xf numFmtId="0" fontId="21" fillId="0" borderId="32" xfId="4" applyFont="1" applyBorder="1" applyAlignment="1">
      <alignment horizontal="distributed" vertical="center"/>
    </xf>
    <xf numFmtId="0" fontId="21" fillId="0" borderId="39" xfId="4" applyFont="1" applyBorder="1" applyAlignment="1">
      <alignment horizontal="distributed" vertical="center"/>
    </xf>
    <xf numFmtId="0" fontId="21" fillId="0" borderId="40" xfId="4" applyFont="1" applyBorder="1" applyAlignment="1">
      <alignment horizontal="distributed" vertical="center"/>
    </xf>
    <xf numFmtId="0" fontId="21" fillId="0" borderId="41" xfId="4" applyFont="1" applyBorder="1" applyAlignment="1">
      <alignment horizontal="distributed" vertical="center"/>
    </xf>
    <xf numFmtId="0" fontId="21" fillId="4" borderId="34" xfId="4" applyFont="1" applyFill="1" applyBorder="1" applyAlignment="1">
      <alignment horizontal="center" vertical="center"/>
    </xf>
    <xf numFmtId="0" fontId="21" fillId="4" borderId="35" xfId="4" applyFont="1" applyFill="1" applyBorder="1" applyAlignment="1">
      <alignment horizontal="center" vertical="center"/>
    </xf>
    <xf numFmtId="0" fontId="21" fillId="4" borderId="43" xfId="4" applyFont="1" applyFill="1" applyBorder="1" applyAlignment="1">
      <alignment horizontal="center" vertical="center"/>
    </xf>
    <xf numFmtId="0" fontId="21" fillId="4" borderId="44" xfId="4" applyFont="1" applyFill="1" applyBorder="1" applyAlignment="1">
      <alignment horizontal="center" vertical="center"/>
    </xf>
    <xf numFmtId="0" fontId="21" fillId="4" borderId="49" xfId="4" applyFont="1" applyFill="1" applyBorder="1" applyAlignment="1">
      <alignment horizontal="center" vertical="center"/>
    </xf>
    <xf numFmtId="0" fontId="21" fillId="4" borderId="50" xfId="4" applyFont="1" applyFill="1" applyBorder="1" applyAlignment="1">
      <alignment horizontal="center" vertical="center"/>
    </xf>
    <xf numFmtId="0" fontId="21" fillId="0" borderId="0" xfId="4" applyFont="1" applyAlignment="1">
      <alignment horizontal="center" vertical="center"/>
    </xf>
    <xf numFmtId="0" fontId="21" fillId="0" borderId="0" xfId="4" applyFont="1" applyAlignment="1">
      <alignment vertical="center"/>
    </xf>
    <xf numFmtId="0" fontId="21" fillId="0" borderId="28" xfId="4" applyFont="1" applyBorder="1" applyAlignment="1">
      <alignment vertical="center"/>
    </xf>
    <xf numFmtId="0" fontId="20" fillId="0" borderId="0" xfId="4" applyAlignment="1">
      <alignment horizontal="left" vertical="center"/>
    </xf>
    <xf numFmtId="0" fontId="20" fillId="0" borderId="28" xfId="4" applyBorder="1" applyAlignment="1">
      <alignment horizontal="left" vertical="center"/>
    </xf>
    <xf numFmtId="0" fontId="21" fillId="0" borderId="29" xfId="4" applyFont="1" applyBorder="1" applyAlignment="1">
      <alignment vertical="center"/>
    </xf>
    <xf numFmtId="0" fontId="20" fillId="0" borderId="0" xfId="4" applyAlignment="1">
      <alignment vertical="center"/>
    </xf>
    <xf numFmtId="0" fontId="22" fillId="0" borderId="0" xfId="4" applyFont="1" applyAlignment="1">
      <alignment horizontal="center" vertical="center"/>
    </xf>
    <xf numFmtId="0" fontId="24" fillId="0" borderId="0" xfId="4" applyFont="1" applyAlignment="1">
      <alignment horizontal="center" vertical="center"/>
    </xf>
    <xf numFmtId="178" fontId="0" fillId="0" borderId="0" xfId="0" applyNumberFormat="1" applyFont="1" applyFill="1" applyBorder="1" applyAlignment="1" applyProtection="1">
      <alignment vertical="center" shrinkToFit="1"/>
      <protection locked="0"/>
    </xf>
    <xf numFmtId="38" fontId="4" fillId="0" borderId="1" xfId="1" applyFont="1" applyBorder="1" applyAlignment="1" applyProtection="1">
      <alignment horizontal="center" vertical="center"/>
    </xf>
    <xf numFmtId="38" fontId="4" fillId="0" borderId="0" xfId="1" applyFont="1" applyBorder="1" applyAlignment="1" applyProtection="1">
      <alignment horizontal="center" vertical="center"/>
    </xf>
    <xf numFmtId="0" fontId="0" fillId="0" borderId="0"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0" xfId="0" applyFont="1" applyFill="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4" fillId="0" borderId="0" xfId="0" applyNumberFormat="1" applyFont="1" applyFill="1" applyBorder="1" applyAlignment="1" applyProtection="1">
      <alignment vertical="center" shrinkToFit="1"/>
      <protection locked="0"/>
    </xf>
    <xf numFmtId="49" fontId="4"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lignment horizontal="left" vertical="center"/>
    </xf>
    <xf numFmtId="178" fontId="1" fillId="0" borderId="2" xfId="0" applyNumberFormat="1" applyFont="1" applyFill="1" applyBorder="1" applyAlignment="1">
      <alignment horizontal="center" vertical="center" shrinkToFit="1"/>
    </xf>
    <xf numFmtId="178" fontId="1" fillId="0" borderId="25" xfId="0" applyNumberFormat="1" applyFont="1" applyFill="1" applyBorder="1" applyAlignment="1">
      <alignment horizontal="center" vertical="center" shrinkToFit="1"/>
    </xf>
    <xf numFmtId="178" fontId="1" fillId="0" borderId="3" xfId="0" applyNumberFormat="1" applyFont="1" applyFill="1" applyBorder="1" applyAlignment="1">
      <alignment horizontal="center" vertical="center" shrinkToFit="1"/>
    </xf>
    <xf numFmtId="178" fontId="1" fillId="0" borderId="2" xfId="0" applyNumberFormat="1" applyFont="1" applyFill="1" applyBorder="1" applyAlignment="1">
      <alignment horizontal="left" vertical="center" wrapText="1" shrinkToFit="1"/>
    </xf>
    <xf numFmtId="178" fontId="1" fillId="0" borderId="25" xfId="0" applyNumberFormat="1" applyFont="1" applyFill="1" applyBorder="1" applyAlignment="1">
      <alignment horizontal="left" vertical="center" wrapText="1" shrinkToFit="1"/>
    </xf>
    <xf numFmtId="178" fontId="1" fillId="0" borderId="3" xfId="0" applyNumberFormat="1" applyFont="1" applyFill="1" applyBorder="1" applyAlignment="1">
      <alignment horizontal="left" vertical="center" wrapText="1" shrinkToFit="1"/>
    </xf>
    <xf numFmtId="0" fontId="7" fillId="0" borderId="5" xfId="0"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45" fillId="0" borderId="20" xfId="0" applyFont="1" applyFill="1" applyBorder="1" applyAlignment="1" applyProtection="1">
      <alignment horizontal="center" vertical="center" wrapText="1" shrinkToFit="1"/>
      <protection locked="0"/>
    </xf>
    <xf numFmtId="0" fontId="45" fillId="0" borderId="24" xfId="0" applyFont="1" applyFill="1" applyBorder="1" applyAlignment="1" applyProtection="1">
      <alignment horizontal="center" vertical="center" wrapText="1" shrinkToFit="1"/>
      <protection locked="0"/>
    </xf>
    <xf numFmtId="0" fontId="45" fillId="0" borderId="21" xfId="0" applyFont="1" applyFill="1" applyBorder="1" applyAlignment="1" applyProtection="1">
      <alignment horizontal="center" vertical="center" wrapText="1" shrinkToFit="1"/>
      <protection locked="0"/>
    </xf>
    <xf numFmtId="178" fontId="4" fillId="0" borderId="0" xfId="1" applyNumberFormat="1" applyFont="1" applyFill="1" applyBorder="1" applyAlignment="1" applyProtection="1">
      <alignment horizontal="left" vertical="center" wrapText="1" shrinkToFit="1"/>
      <protection locked="0"/>
    </xf>
    <xf numFmtId="178" fontId="70" fillId="0" borderId="0" xfId="0" applyNumberFormat="1" applyFont="1" applyFill="1" applyBorder="1" applyAlignment="1" applyProtection="1">
      <alignment horizontal="left" vertical="center"/>
      <protection locked="0"/>
    </xf>
    <xf numFmtId="0" fontId="16" fillId="0" borderId="23" xfId="3" applyFont="1" applyBorder="1" applyAlignment="1">
      <alignment horizontal="left" vertical="center"/>
    </xf>
    <xf numFmtId="0" fontId="56" fillId="0" borderId="0" xfId="3" applyFont="1" applyAlignment="1">
      <alignment horizontal="center" vertical="center"/>
    </xf>
    <xf numFmtId="0" fontId="16" fillId="0" borderId="2" xfId="3" applyFont="1" applyBorder="1" applyAlignment="1">
      <alignment horizontal="center" vertical="center"/>
    </xf>
    <xf numFmtId="0" fontId="16" fillId="0" borderId="25" xfId="3" applyFont="1" applyBorder="1" applyAlignment="1">
      <alignment horizontal="center" vertical="center"/>
    </xf>
    <xf numFmtId="0" fontId="16" fillId="0" borderId="3" xfId="3" applyFont="1" applyBorder="1" applyAlignment="1">
      <alignment horizontal="center" vertical="center"/>
    </xf>
    <xf numFmtId="0" fontId="57"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57" fillId="3" borderId="2" xfId="3" applyFont="1" applyFill="1" applyBorder="1" applyAlignment="1">
      <alignment horizontal="center" vertical="center"/>
    </xf>
    <xf numFmtId="0" fontId="57" fillId="3" borderId="25" xfId="3" applyFont="1" applyFill="1" applyBorder="1" applyAlignment="1">
      <alignment horizontal="center" vertical="center"/>
    </xf>
    <xf numFmtId="0" fontId="57" fillId="3" borderId="3" xfId="3" applyFont="1" applyFill="1" applyBorder="1" applyAlignment="1">
      <alignment horizontal="center" vertical="center"/>
    </xf>
  </cellXfs>
  <cellStyles count="6">
    <cellStyle name="パーセント" xfId="5" builtinId="5"/>
    <cellStyle name="ハイパーリンク" xfId="2" builtinId="8"/>
    <cellStyle name="桁区切り" xfId="1" builtinId="6"/>
    <cellStyle name="標準" xfId="0" builtinId="0"/>
    <cellStyle name="標準 2" xfId="3"/>
    <cellStyle name="標準 2 2" xfId="4"/>
  </cellStyles>
  <dxfs count="37">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theme="1"/>
      </font>
      <fill>
        <patternFill patternType="solid">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patternType="solid">
          <bgColor rgb="FFFFFF00"/>
        </patternFill>
      </fill>
    </dxf>
  </dxfs>
  <tableStyles count="0" defaultTableStyle="TableStyleMedium2"/>
  <colors>
    <mruColors>
      <color rgb="FF33CCFF"/>
      <color rgb="FFFF00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5</xdr:col>
      <xdr:colOff>3460655</xdr:colOff>
      <xdr:row>5</xdr:row>
      <xdr:rowOff>70338</xdr:rowOff>
    </xdr:from>
    <xdr:to>
      <xdr:col>5</xdr:col>
      <xdr:colOff>11016460</xdr:colOff>
      <xdr:row>10</xdr:row>
      <xdr:rowOff>21101</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23040" y="2215661"/>
          <a:ext cx="7555805" cy="2992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260252</xdr:colOff>
          <xdr:row>32</xdr:row>
          <xdr:rowOff>56271</xdr:rowOff>
        </xdr:from>
        <xdr:to>
          <xdr:col>2</xdr:col>
          <xdr:colOff>98474</xdr:colOff>
          <xdr:row>33</xdr:row>
          <xdr:rowOff>14068</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541606</xdr:colOff>
          <xdr:row>32</xdr:row>
          <xdr:rowOff>56271</xdr:rowOff>
        </xdr:from>
        <xdr:to>
          <xdr:col>3</xdr:col>
          <xdr:colOff>752622</xdr:colOff>
          <xdr:row>33</xdr:row>
          <xdr:rowOff>14068</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98259</xdr:colOff>
          <xdr:row>6</xdr:row>
          <xdr:rowOff>234299</xdr:rowOff>
        </xdr:from>
        <xdr:to>
          <xdr:col>7</xdr:col>
          <xdr:colOff>278956</xdr:colOff>
          <xdr:row>6</xdr:row>
          <xdr:rowOff>778020</xdr:rowOff>
        </xdr:to>
        <xdr:grpSp>
          <xdr:nvGrpSpPr>
            <xdr:cNvPr id="2" name="グループ化 1"/>
            <xdr:cNvGrpSpPr/>
          </xdr:nvGrpSpPr>
          <xdr:grpSpPr>
            <a:xfrm>
              <a:off x="12899956" y="2537884"/>
              <a:ext cx="180500" cy="543721"/>
              <a:chOff x="12729962" y="1739548"/>
              <a:chExt cx="180460" cy="543715"/>
            </a:xfrm>
          </xdr:grpSpPr>
          <xdr:sp macro="" textlink="">
            <xdr:nvSpPr>
              <xdr:cNvPr id="3112" name="Check Box 40" hidden="1">
                <a:extLst>
                  <a:ext uri="{63B3BB69-23CF-44E3-9099-C40C66FF867C}">
                    <a14:compatExt spid="_x0000_s3112"/>
                  </a:ext>
                </a:extLst>
              </xdr:cNvPr>
              <xdr:cNvSpPr/>
            </xdr:nvSpPr>
            <xdr:spPr bwMode="auto">
              <a:xfrm>
                <a:off x="12732473" y="2113680"/>
                <a:ext cx="175846"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13" name="Check Box 41" hidden="1">
                <a:extLst>
                  <a:ext uri="{63B3BB69-23CF-44E3-9099-C40C66FF867C}">
                    <a14:compatExt spid="_x0000_s3113"/>
                  </a:ext>
                </a:extLst>
              </xdr:cNvPr>
              <xdr:cNvSpPr/>
            </xdr:nvSpPr>
            <xdr:spPr bwMode="auto">
              <a:xfrm>
                <a:off x="12734577" y="1925842"/>
                <a:ext cx="175845" cy="1695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14" name="Check Box 42" hidden="1">
                <a:extLst>
                  <a:ext uri="{63B3BB69-23CF-44E3-9099-C40C66FF867C}">
                    <a14:compatExt spid="_x0000_s3114"/>
                  </a:ext>
                </a:extLst>
              </xdr:cNvPr>
              <xdr:cNvSpPr/>
            </xdr:nvSpPr>
            <xdr:spPr bwMode="auto">
              <a:xfrm>
                <a:off x="12729962" y="1739548"/>
                <a:ext cx="175844"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99687</xdr:colOff>
          <xdr:row>17</xdr:row>
          <xdr:rowOff>0</xdr:rowOff>
        </xdr:from>
        <xdr:to>
          <xdr:col>7</xdr:col>
          <xdr:colOff>283051</xdr:colOff>
          <xdr:row>17</xdr:row>
          <xdr:rowOff>458</xdr:rowOff>
        </xdr:to>
        <xdr:grpSp>
          <xdr:nvGrpSpPr>
            <xdr:cNvPr id="83" name="グループ化 82"/>
            <xdr:cNvGrpSpPr/>
          </xdr:nvGrpSpPr>
          <xdr:grpSpPr>
            <a:xfrm>
              <a:off x="12901296" y="13329138"/>
              <a:ext cx="183364" cy="458"/>
              <a:chOff x="11970051" y="1804304"/>
              <a:chExt cx="183368" cy="962441"/>
            </a:xfrm>
          </xdr:grpSpPr>
          <xdr:sp macro="" textlink="">
            <xdr:nvSpPr>
              <xdr:cNvPr id="3155" name="Check Box 83" hidden="1">
                <a:extLst>
                  <a:ext uri="{63B3BB69-23CF-44E3-9099-C40C66FF867C}">
                    <a14:compatExt spid="_x0000_s3155"/>
                  </a:ext>
                </a:extLst>
              </xdr:cNvPr>
              <xdr:cNvSpPr/>
            </xdr:nvSpPr>
            <xdr:spPr bwMode="auto">
              <a:xfrm>
                <a:off x="11973599" y="2567112"/>
                <a:ext cx="177975" cy="1996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56" name="Check Box 84" hidden="1">
                <a:extLst>
                  <a:ext uri="{63B3BB69-23CF-44E3-9099-C40C66FF867C}">
                    <a14:compatExt spid="_x0000_s3156"/>
                  </a:ext>
                </a:extLst>
              </xdr:cNvPr>
              <xdr:cNvSpPr/>
            </xdr:nvSpPr>
            <xdr:spPr bwMode="auto">
              <a:xfrm>
                <a:off x="11977565" y="2369580"/>
                <a:ext cx="175854" cy="197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57" name="Check Box 85" hidden="1">
                <a:extLst>
                  <a:ext uri="{63B3BB69-23CF-44E3-9099-C40C66FF867C}">
                    <a14:compatExt spid="_x0000_s3157"/>
                  </a:ext>
                </a:extLst>
              </xdr:cNvPr>
              <xdr:cNvSpPr/>
            </xdr:nvSpPr>
            <xdr:spPr bwMode="auto">
              <a:xfrm>
                <a:off x="11970051" y="2174150"/>
                <a:ext cx="175853" cy="197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58" name="Check Box 86" hidden="1">
                <a:extLst>
                  <a:ext uri="{63B3BB69-23CF-44E3-9099-C40C66FF867C}">
                    <a14:compatExt spid="_x0000_s3158"/>
                  </a:ext>
                </a:extLst>
              </xdr:cNvPr>
              <xdr:cNvSpPr/>
            </xdr:nvSpPr>
            <xdr:spPr bwMode="auto">
              <a:xfrm>
                <a:off x="11972092" y="1995531"/>
                <a:ext cx="175846" cy="197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59" name="Check Box 87" hidden="1">
                <a:extLst>
                  <a:ext uri="{63B3BB69-23CF-44E3-9099-C40C66FF867C}">
                    <a14:compatExt spid="_x0000_s3159"/>
                  </a:ext>
                </a:extLst>
              </xdr:cNvPr>
              <xdr:cNvSpPr/>
            </xdr:nvSpPr>
            <xdr:spPr bwMode="auto">
              <a:xfrm>
                <a:off x="11974275" y="1804304"/>
                <a:ext cx="175846" cy="197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89983</xdr:colOff>
          <xdr:row>7</xdr:row>
          <xdr:rowOff>228180</xdr:rowOff>
        </xdr:from>
        <xdr:to>
          <xdr:col>7</xdr:col>
          <xdr:colOff>270680</xdr:colOff>
          <xdr:row>7</xdr:row>
          <xdr:rowOff>771901</xdr:rowOff>
        </xdr:to>
        <xdr:grpSp>
          <xdr:nvGrpSpPr>
            <xdr:cNvPr id="69" name="グループ化 68"/>
            <xdr:cNvGrpSpPr/>
          </xdr:nvGrpSpPr>
          <xdr:grpSpPr>
            <a:xfrm>
              <a:off x="12891583" y="3534082"/>
              <a:ext cx="180697" cy="543721"/>
              <a:chOff x="12729961" y="1739497"/>
              <a:chExt cx="180697" cy="543726"/>
            </a:xfrm>
          </xdr:grpSpPr>
          <xdr:sp macro="" textlink="">
            <xdr:nvSpPr>
              <xdr:cNvPr id="3161" name="Check Box 89" hidden="1">
                <a:extLst>
                  <a:ext uri="{63B3BB69-23CF-44E3-9099-C40C66FF867C}">
                    <a14:compatExt spid="_x0000_s3161"/>
                  </a:ext>
                </a:extLst>
              </xdr:cNvPr>
              <xdr:cNvSpPr/>
            </xdr:nvSpPr>
            <xdr:spPr bwMode="auto">
              <a:xfrm>
                <a:off x="12732473" y="2113662"/>
                <a:ext cx="175847" cy="16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62" name="Check Box 90" hidden="1">
                <a:extLst>
                  <a:ext uri="{63B3BB69-23CF-44E3-9099-C40C66FF867C}">
                    <a14:compatExt spid="_x0000_s3162"/>
                  </a:ext>
                </a:extLst>
              </xdr:cNvPr>
              <xdr:cNvSpPr/>
            </xdr:nvSpPr>
            <xdr:spPr bwMode="auto">
              <a:xfrm>
                <a:off x="12734811" y="1925844"/>
                <a:ext cx="175847"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63" name="Check Box 91" hidden="1">
                <a:extLst>
                  <a:ext uri="{63B3BB69-23CF-44E3-9099-C40C66FF867C}">
                    <a14:compatExt spid="_x0000_s3163"/>
                  </a:ext>
                </a:extLst>
              </xdr:cNvPr>
              <xdr:cNvSpPr/>
            </xdr:nvSpPr>
            <xdr:spPr bwMode="auto">
              <a:xfrm>
                <a:off x="12729961" y="1739497"/>
                <a:ext cx="175846" cy="1695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89983</xdr:colOff>
          <xdr:row>8</xdr:row>
          <xdr:rowOff>234302</xdr:rowOff>
        </xdr:from>
        <xdr:to>
          <xdr:col>7</xdr:col>
          <xdr:colOff>270680</xdr:colOff>
          <xdr:row>8</xdr:row>
          <xdr:rowOff>778023</xdr:rowOff>
        </xdr:to>
        <xdr:grpSp>
          <xdr:nvGrpSpPr>
            <xdr:cNvPr id="73" name="グループ化 72"/>
            <xdr:cNvGrpSpPr/>
          </xdr:nvGrpSpPr>
          <xdr:grpSpPr>
            <a:xfrm>
              <a:off x="12891583" y="4542532"/>
              <a:ext cx="180697" cy="543721"/>
              <a:chOff x="12729961" y="1739548"/>
              <a:chExt cx="180697" cy="543715"/>
            </a:xfrm>
          </xdr:grpSpPr>
          <xdr:sp macro="" textlink="">
            <xdr:nvSpPr>
              <xdr:cNvPr id="3164" name="Check Box 92" hidden="1">
                <a:extLst>
                  <a:ext uri="{63B3BB69-23CF-44E3-9099-C40C66FF867C}">
                    <a14:compatExt spid="_x0000_s3164"/>
                  </a:ext>
                </a:extLst>
              </xdr:cNvPr>
              <xdr:cNvSpPr/>
            </xdr:nvSpPr>
            <xdr:spPr bwMode="auto">
              <a:xfrm>
                <a:off x="12732473" y="2113680"/>
                <a:ext cx="175847"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65" name="Check Box 93" hidden="1">
                <a:extLst>
                  <a:ext uri="{63B3BB69-23CF-44E3-9099-C40C66FF867C}">
                    <a14:compatExt spid="_x0000_s3165"/>
                  </a:ext>
                </a:extLst>
              </xdr:cNvPr>
              <xdr:cNvSpPr/>
            </xdr:nvSpPr>
            <xdr:spPr bwMode="auto">
              <a:xfrm>
                <a:off x="12734811" y="1925842"/>
                <a:ext cx="175847" cy="1695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66" name="Check Box 94" hidden="1">
                <a:extLst>
                  <a:ext uri="{63B3BB69-23CF-44E3-9099-C40C66FF867C}">
                    <a14:compatExt spid="_x0000_s3166"/>
                  </a:ext>
                </a:extLst>
              </xdr:cNvPr>
              <xdr:cNvSpPr/>
            </xdr:nvSpPr>
            <xdr:spPr bwMode="auto">
              <a:xfrm>
                <a:off x="12729961" y="1739548"/>
                <a:ext cx="175846"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89983</xdr:colOff>
          <xdr:row>9</xdr:row>
          <xdr:rowOff>227268</xdr:rowOff>
        </xdr:from>
        <xdr:to>
          <xdr:col>7</xdr:col>
          <xdr:colOff>270680</xdr:colOff>
          <xdr:row>9</xdr:row>
          <xdr:rowOff>770989</xdr:rowOff>
        </xdr:to>
        <xdr:grpSp>
          <xdr:nvGrpSpPr>
            <xdr:cNvPr id="78" name="グループ化 77"/>
            <xdr:cNvGrpSpPr/>
          </xdr:nvGrpSpPr>
          <xdr:grpSpPr>
            <a:xfrm>
              <a:off x="12891583" y="5537817"/>
              <a:ext cx="180697" cy="543721"/>
              <a:chOff x="12729961" y="1739497"/>
              <a:chExt cx="180697" cy="543726"/>
            </a:xfrm>
          </xdr:grpSpPr>
          <xdr:sp macro="" textlink="">
            <xdr:nvSpPr>
              <xdr:cNvPr id="3167" name="Check Box 95" hidden="1">
                <a:extLst>
                  <a:ext uri="{63B3BB69-23CF-44E3-9099-C40C66FF867C}">
                    <a14:compatExt spid="_x0000_s3167"/>
                  </a:ext>
                </a:extLst>
              </xdr:cNvPr>
              <xdr:cNvSpPr/>
            </xdr:nvSpPr>
            <xdr:spPr bwMode="auto">
              <a:xfrm>
                <a:off x="12732473" y="2113662"/>
                <a:ext cx="175847" cy="16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68" name="Check Box 96" hidden="1">
                <a:extLst>
                  <a:ext uri="{63B3BB69-23CF-44E3-9099-C40C66FF867C}">
                    <a14:compatExt spid="_x0000_s3168"/>
                  </a:ext>
                </a:extLst>
              </xdr:cNvPr>
              <xdr:cNvSpPr/>
            </xdr:nvSpPr>
            <xdr:spPr bwMode="auto">
              <a:xfrm>
                <a:off x="12734811" y="1925844"/>
                <a:ext cx="175847"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69" name="Check Box 97" hidden="1">
                <a:extLst>
                  <a:ext uri="{63B3BB69-23CF-44E3-9099-C40C66FF867C}">
                    <a14:compatExt spid="_x0000_s3169"/>
                  </a:ext>
                </a:extLst>
              </xdr:cNvPr>
              <xdr:cNvSpPr/>
            </xdr:nvSpPr>
            <xdr:spPr bwMode="auto">
              <a:xfrm>
                <a:off x="12729961" y="1739497"/>
                <a:ext cx="175846" cy="1695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89983</xdr:colOff>
          <xdr:row>10</xdr:row>
          <xdr:rowOff>234302</xdr:rowOff>
        </xdr:from>
        <xdr:to>
          <xdr:col>7</xdr:col>
          <xdr:colOff>270680</xdr:colOff>
          <xdr:row>10</xdr:row>
          <xdr:rowOff>778023</xdr:rowOff>
        </xdr:to>
        <xdr:grpSp>
          <xdr:nvGrpSpPr>
            <xdr:cNvPr id="81" name="グループ化 80"/>
            <xdr:cNvGrpSpPr/>
          </xdr:nvGrpSpPr>
          <xdr:grpSpPr>
            <a:xfrm>
              <a:off x="12891583" y="6547180"/>
              <a:ext cx="180697" cy="543721"/>
              <a:chOff x="12729961" y="1739548"/>
              <a:chExt cx="180697" cy="543715"/>
            </a:xfrm>
          </xdr:grpSpPr>
          <xdr:sp macro="" textlink="">
            <xdr:nvSpPr>
              <xdr:cNvPr id="3170" name="Check Box 98" hidden="1">
                <a:extLst>
                  <a:ext uri="{63B3BB69-23CF-44E3-9099-C40C66FF867C}">
                    <a14:compatExt spid="_x0000_s3170"/>
                  </a:ext>
                </a:extLst>
              </xdr:cNvPr>
              <xdr:cNvSpPr/>
            </xdr:nvSpPr>
            <xdr:spPr bwMode="auto">
              <a:xfrm>
                <a:off x="12732473" y="2113680"/>
                <a:ext cx="175847"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1" name="Check Box 99" hidden="1">
                <a:extLst>
                  <a:ext uri="{63B3BB69-23CF-44E3-9099-C40C66FF867C}">
                    <a14:compatExt spid="_x0000_s3171"/>
                  </a:ext>
                </a:extLst>
              </xdr:cNvPr>
              <xdr:cNvSpPr/>
            </xdr:nvSpPr>
            <xdr:spPr bwMode="auto">
              <a:xfrm>
                <a:off x="12734811" y="1925842"/>
                <a:ext cx="175847" cy="1695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2" name="Check Box 100" hidden="1">
                <a:extLst>
                  <a:ext uri="{63B3BB69-23CF-44E3-9099-C40C66FF867C}">
                    <a14:compatExt spid="_x0000_s3172"/>
                  </a:ext>
                </a:extLst>
              </xdr:cNvPr>
              <xdr:cNvSpPr/>
            </xdr:nvSpPr>
            <xdr:spPr bwMode="auto">
              <a:xfrm>
                <a:off x="12729961" y="1739548"/>
                <a:ext cx="175846"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89983</xdr:colOff>
          <xdr:row>11</xdr:row>
          <xdr:rowOff>241333</xdr:rowOff>
        </xdr:from>
        <xdr:to>
          <xdr:col>7</xdr:col>
          <xdr:colOff>270680</xdr:colOff>
          <xdr:row>11</xdr:row>
          <xdr:rowOff>785054</xdr:rowOff>
        </xdr:to>
        <xdr:grpSp>
          <xdr:nvGrpSpPr>
            <xdr:cNvPr id="85" name="グループ化 84"/>
            <xdr:cNvGrpSpPr/>
          </xdr:nvGrpSpPr>
          <xdr:grpSpPr>
            <a:xfrm>
              <a:off x="12891583" y="7556533"/>
              <a:ext cx="180697" cy="543721"/>
              <a:chOff x="12729961" y="1739548"/>
              <a:chExt cx="180697" cy="543715"/>
            </a:xfrm>
          </xdr:grpSpPr>
          <xdr:sp macro="" textlink="">
            <xdr:nvSpPr>
              <xdr:cNvPr id="3173" name="Check Box 101" hidden="1">
                <a:extLst>
                  <a:ext uri="{63B3BB69-23CF-44E3-9099-C40C66FF867C}">
                    <a14:compatExt spid="_x0000_s3173"/>
                  </a:ext>
                </a:extLst>
              </xdr:cNvPr>
              <xdr:cNvSpPr/>
            </xdr:nvSpPr>
            <xdr:spPr bwMode="auto">
              <a:xfrm>
                <a:off x="12732473" y="2113680"/>
                <a:ext cx="175847"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4" name="Check Box 102" hidden="1">
                <a:extLst>
                  <a:ext uri="{63B3BB69-23CF-44E3-9099-C40C66FF867C}">
                    <a14:compatExt spid="_x0000_s3174"/>
                  </a:ext>
                </a:extLst>
              </xdr:cNvPr>
              <xdr:cNvSpPr/>
            </xdr:nvSpPr>
            <xdr:spPr bwMode="auto">
              <a:xfrm>
                <a:off x="12734811" y="1925842"/>
                <a:ext cx="175847" cy="1695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5" name="Check Box 103" hidden="1">
                <a:extLst>
                  <a:ext uri="{63B3BB69-23CF-44E3-9099-C40C66FF867C}">
                    <a14:compatExt spid="_x0000_s3175"/>
                  </a:ext>
                </a:extLst>
              </xdr:cNvPr>
              <xdr:cNvSpPr/>
            </xdr:nvSpPr>
            <xdr:spPr bwMode="auto">
              <a:xfrm>
                <a:off x="12729961" y="1739548"/>
                <a:ext cx="175846"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89983</xdr:colOff>
          <xdr:row>12</xdr:row>
          <xdr:rowOff>227268</xdr:rowOff>
        </xdr:from>
        <xdr:to>
          <xdr:col>7</xdr:col>
          <xdr:colOff>270680</xdr:colOff>
          <xdr:row>12</xdr:row>
          <xdr:rowOff>770989</xdr:rowOff>
        </xdr:to>
        <xdr:grpSp>
          <xdr:nvGrpSpPr>
            <xdr:cNvPr id="89" name="グループ化 88"/>
            <xdr:cNvGrpSpPr/>
          </xdr:nvGrpSpPr>
          <xdr:grpSpPr>
            <a:xfrm>
              <a:off x="12891583" y="8544785"/>
              <a:ext cx="180697" cy="543721"/>
              <a:chOff x="12729961" y="1739497"/>
              <a:chExt cx="180697" cy="543726"/>
            </a:xfrm>
          </xdr:grpSpPr>
          <xdr:sp macro="" textlink="">
            <xdr:nvSpPr>
              <xdr:cNvPr id="3176" name="Check Box 104" hidden="1">
                <a:extLst>
                  <a:ext uri="{63B3BB69-23CF-44E3-9099-C40C66FF867C}">
                    <a14:compatExt spid="_x0000_s3176"/>
                  </a:ext>
                </a:extLst>
              </xdr:cNvPr>
              <xdr:cNvSpPr/>
            </xdr:nvSpPr>
            <xdr:spPr bwMode="auto">
              <a:xfrm>
                <a:off x="12732473" y="2113662"/>
                <a:ext cx="175847" cy="16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7" name="Check Box 105" hidden="1">
                <a:extLst>
                  <a:ext uri="{63B3BB69-23CF-44E3-9099-C40C66FF867C}">
                    <a14:compatExt spid="_x0000_s3177"/>
                  </a:ext>
                </a:extLst>
              </xdr:cNvPr>
              <xdr:cNvSpPr/>
            </xdr:nvSpPr>
            <xdr:spPr bwMode="auto">
              <a:xfrm>
                <a:off x="12734811" y="1925844"/>
                <a:ext cx="175847"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78" name="Check Box 106" hidden="1">
                <a:extLst>
                  <a:ext uri="{63B3BB69-23CF-44E3-9099-C40C66FF867C}">
                    <a14:compatExt spid="_x0000_s3178"/>
                  </a:ext>
                </a:extLst>
              </xdr:cNvPr>
              <xdr:cNvSpPr/>
            </xdr:nvSpPr>
            <xdr:spPr bwMode="auto">
              <a:xfrm>
                <a:off x="12729961" y="1739497"/>
                <a:ext cx="175846" cy="1695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89983</xdr:colOff>
          <xdr:row>13</xdr:row>
          <xdr:rowOff>227267</xdr:rowOff>
        </xdr:from>
        <xdr:to>
          <xdr:col>7</xdr:col>
          <xdr:colOff>270680</xdr:colOff>
          <xdr:row>13</xdr:row>
          <xdr:rowOff>770988</xdr:rowOff>
        </xdr:to>
        <xdr:grpSp>
          <xdr:nvGrpSpPr>
            <xdr:cNvPr id="93" name="グループ化 92"/>
            <xdr:cNvGrpSpPr/>
          </xdr:nvGrpSpPr>
          <xdr:grpSpPr>
            <a:xfrm>
              <a:off x="12891583" y="9547106"/>
              <a:ext cx="180697" cy="543721"/>
              <a:chOff x="12729961" y="1739497"/>
              <a:chExt cx="180697" cy="543726"/>
            </a:xfrm>
          </xdr:grpSpPr>
          <xdr:sp macro="" textlink="">
            <xdr:nvSpPr>
              <xdr:cNvPr id="3179" name="Check Box 107" hidden="1">
                <a:extLst>
                  <a:ext uri="{63B3BB69-23CF-44E3-9099-C40C66FF867C}">
                    <a14:compatExt spid="_x0000_s3179"/>
                  </a:ext>
                </a:extLst>
              </xdr:cNvPr>
              <xdr:cNvSpPr/>
            </xdr:nvSpPr>
            <xdr:spPr bwMode="auto">
              <a:xfrm>
                <a:off x="12732473" y="2113662"/>
                <a:ext cx="175847" cy="16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0" name="Check Box 108" hidden="1">
                <a:extLst>
                  <a:ext uri="{63B3BB69-23CF-44E3-9099-C40C66FF867C}">
                    <a14:compatExt spid="_x0000_s3180"/>
                  </a:ext>
                </a:extLst>
              </xdr:cNvPr>
              <xdr:cNvSpPr/>
            </xdr:nvSpPr>
            <xdr:spPr bwMode="auto">
              <a:xfrm>
                <a:off x="12734811" y="1925844"/>
                <a:ext cx="175847"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1" name="Check Box 109" hidden="1">
                <a:extLst>
                  <a:ext uri="{63B3BB69-23CF-44E3-9099-C40C66FF867C}">
                    <a14:compatExt spid="_x0000_s3181"/>
                  </a:ext>
                </a:extLst>
              </xdr:cNvPr>
              <xdr:cNvSpPr/>
            </xdr:nvSpPr>
            <xdr:spPr bwMode="auto">
              <a:xfrm>
                <a:off x="12729961" y="1739497"/>
                <a:ext cx="175846" cy="1695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89983</xdr:colOff>
          <xdr:row>14</xdr:row>
          <xdr:rowOff>227268</xdr:rowOff>
        </xdr:from>
        <xdr:to>
          <xdr:col>7</xdr:col>
          <xdr:colOff>270680</xdr:colOff>
          <xdr:row>14</xdr:row>
          <xdr:rowOff>770989</xdr:rowOff>
        </xdr:to>
        <xdr:grpSp>
          <xdr:nvGrpSpPr>
            <xdr:cNvPr id="97" name="グループ化 96"/>
            <xdr:cNvGrpSpPr/>
          </xdr:nvGrpSpPr>
          <xdr:grpSpPr>
            <a:xfrm>
              <a:off x="12891583" y="10549432"/>
              <a:ext cx="180697" cy="543721"/>
              <a:chOff x="12729961" y="1739497"/>
              <a:chExt cx="180697" cy="543726"/>
            </a:xfrm>
          </xdr:grpSpPr>
          <xdr:sp macro="" textlink="">
            <xdr:nvSpPr>
              <xdr:cNvPr id="3182" name="Check Box 110" hidden="1">
                <a:extLst>
                  <a:ext uri="{63B3BB69-23CF-44E3-9099-C40C66FF867C}">
                    <a14:compatExt spid="_x0000_s3182"/>
                  </a:ext>
                </a:extLst>
              </xdr:cNvPr>
              <xdr:cNvSpPr/>
            </xdr:nvSpPr>
            <xdr:spPr bwMode="auto">
              <a:xfrm>
                <a:off x="12732473" y="2113662"/>
                <a:ext cx="175847" cy="16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3" name="Check Box 111" hidden="1">
                <a:extLst>
                  <a:ext uri="{63B3BB69-23CF-44E3-9099-C40C66FF867C}">
                    <a14:compatExt spid="_x0000_s3183"/>
                  </a:ext>
                </a:extLst>
              </xdr:cNvPr>
              <xdr:cNvSpPr/>
            </xdr:nvSpPr>
            <xdr:spPr bwMode="auto">
              <a:xfrm>
                <a:off x="12734811" y="1925844"/>
                <a:ext cx="175847"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4" name="Check Box 112" hidden="1">
                <a:extLst>
                  <a:ext uri="{63B3BB69-23CF-44E3-9099-C40C66FF867C}">
                    <a14:compatExt spid="_x0000_s3184"/>
                  </a:ext>
                </a:extLst>
              </xdr:cNvPr>
              <xdr:cNvSpPr/>
            </xdr:nvSpPr>
            <xdr:spPr bwMode="auto">
              <a:xfrm>
                <a:off x="12729961" y="1739497"/>
                <a:ext cx="175846" cy="1695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89983</xdr:colOff>
          <xdr:row>15</xdr:row>
          <xdr:rowOff>227268</xdr:rowOff>
        </xdr:from>
        <xdr:to>
          <xdr:col>7</xdr:col>
          <xdr:colOff>270680</xdr:colOff>
          <xdr:row>15</xdr:row>
          <xdr:rowOff>770989</xdr:rowOff>
        </xdr:to>
        <xdr:grpSp>
          <xdr:nvGrpSpPr>
            <xdr:cNvPr id="101" name="グループ化 100"/>
            <xdr:cNvGrpSpPr/>
          </xdr:nvGrpSpPr>
          <xdr:grpSpPr>
            <a:xfrm>
              <a:off x="12891583" y="11551755"/>
              <a:ext cx="180697" cy="543721"/>
              <a:chOff x="12729961" y="1739497"/>
              <a:chExt cx="180697" cy="543726"/>
            </a:xfrm>
          </xdr:grpSpPr>
          <xdr:sp macro="" textlink="">
            <xdr:nvSpPr>
              <xdr:cNvPr id="3185" name="Check Box 113" hidden="1">
                <a:extLst>
                  <a:ext uri="{63B3BB69-23CF-44E3-9099-C40C66FF867C}">
                    <a14:compatExt spid="_x0000_s3185"/>
                  </a:ext>
                </a:extLst>
              </xdr:cNvPr>
              <xdr:cNvSpPr/>
            </xdr:nvSpPr>
            <xdr:spPr bwMode="auto">
              <a:xfrm>
                <a:off x="12732473" y="2113662"/>
                <a:ext cx="175847" cy="16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6" name="Check Box 114" hidden="1">
                <a:extLst>
                  <a:ext uri="{63B3BB69-23CF-44E3-9099-C40C66FF867C}">
                    <a14:compatExt spid="_x0000_s3186"/>
                  </a:ext>
                </a:extLst>
              </xdr:cNvPr>
              <xdr:cNvSpPr/>
            </xdr:nvSpPr>
            <xdr:spPr bwMode="auto">
              <a:xfrm>
                <a:off x="12734811" y="1925844"/>
                <a:ext cx="175847"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87" name="Check Box 115" hidden="1">
                <a:extLst>
                  <a:ext uri="{63B3BB69-23CF-44E3-9099-C40C66FF867C}">
                    <a14:compatExt spid="_x0000_s3187"/>
                  </a:ext>
                </a:extLst>
              </xdr:cNvPr>
              <xdr:cNvSpPr/>
            </xdr:nvSpPr>
            <xdr:spPr bwMode="auto">
              <a:xfrm>
                <a:off x="12729961" y="1739497"/>
                <a:ext cx="175846" cy="1695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91440</xdr:colOff>
          <xdr:row>16</xdr:row>
          <xdr:rowOff>225083</xdr:rowOff>
        </xdr:from>
        <xdr:to>
          <xdr:col>7</xdr:col>
          <xdr:colOff>272137</xdr:colOff>
          <xdr:row>16</xdr:row>
          <xdr:rowOff>768804</xdr:rowOff>
        </xdr:to>
        <xdr:grpSp>
          <xdr:nvGrpSpPr>
            <xdr:cNvPr id="88" name="グループ化 87"/>
            <xdr:cNvGrpSpPr/>
          </xdr:nvGrpSpPr>
          <xdr:grpSpPr>
            <a:xfrm>
              <a:off x="12893046" y="12551895"/>
              <a:ext cx="180697" cy="543721"/>
              <a:chOff x="12729651" y="1739529"/>
              <a:chExt cx="180699" cy="543712"/>
            </a:xfrm>
          </xdr:grpSpPr>
          <xdr:sp macro="" textlink="">
            <xdr:nvSpPr>
              <xdr:cNvPr id="3266" name="Check Box 194" hidden="1">
                <a:extLst>
                  <a:ext uri="{63B3BB69-23CF-44E3-9099-C40C66FF867C}">
                    <a14:compatExt spid="_x0000_s3266"/>
                  </a:ext>
                </a:extLst>
              </xdr:cNvPr>
              <xdr:cNvSpPr/>
            </xdr:nvSpPr>
            <xdr:spPr bwMode="auto">
              <a:xfrm>
                <a:off x="12732473" y="2113658"/>
                <a:ext cx="175846"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67" name="Check Box 195" hidden="1">
                <a:extLst>
                  <a:ext uri="{63B3BB69-23CF-44E3-9099-C40C66FF867C}">
                    <a14:compatExt spid="_x0000_s3267"/>
                  </a:ext>
                </a:extLst>
              </xdr:cNvPr>
              <xdr:cNvSpPr/>
            </xdr:nvSpPr>
            <xdr:spPr bwMode="auto">
              <a:xfrm>
                <a:off x="12734506" y="1925842"/>
                <a:ext cx="175844"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68" name="Check Box 196" hidden="1">
                <a:extLst>
                  <a:ext uri="{63B3BB69-23CF-44E3-9099-C40C66FF867C}">
                    <a14:compatExt spid="_x0000_s3268"/>
                  </a:ext>
                </a:extLst>
              </xdr:cNvPr>
              <xdr:cNvSpPr/>
            </xdr:nvSpPr>
            <xdr:spPr bwMode="auto">
              <a:xfrm>
                <a:off x="12729651" y="1739529"/>
                <a:ext cx="175846"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91027</xdr:colOff>
          <xdr:row>17</xdr:row>
          <xdr:rowOff>223428</xdr:rowOff>
        </xdr:from>
        <xdr:to>
          <xdr:col>7</xdr:col>
          <xdr:colOff>271724</xdr:colOff>
          <xdr:row>17</xdr:row>
          <xdr:rowOff>767149</xdr:rowOff>
        </xdr:to>
        <xdr:grpSp>
          <xdr:nvGrpSpPr>
            <xdr:cNvPr id="100" name="グループ化 99"/>
            <xdr:cNvGrpSpPr/>
          </xdr:nvGrpSpPr>
          <xdr:grpSpPr>
            <a:xfrm>
              <a:off x="12892633" y="13552563"/>
              <a:ext cx="180697" cy="543721"/>
              <a:chOff x="12729651" y="1739529"/>
              <a:chExt cx="180699" cy="543712"/>
            </a:xfrm>
          </xdr:grpSpPr>
          <xdr:sp macro="" textlink="">
            <xdr:nvSpPr>
              <xdr:cNvPr id="3275" name="Check Box 203" hidden="1">
                <a:extLst>
                  <a:ext uri="{63B3BB69-23CF-44E3-9099-C40C66FF867C}">
                    <a14:compatExt spid="_x0000_s3275"/>
                  </a:ext>
                </a:extLst>
              </xdr:cNvPr>
              <xdr:cNvSpPr/>
            </xdr:nvSpPr>
            <xdr:spPr bwMode="auto">
              <a:xfrm>
                <a:off x="12732473" y="2113658"/>
                <a:ext cx="175846"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6" name="Check Box 204" hidden="1">
                <a:extLst>
                  <a:ext uri="{63B3BB69-23CF-44E3-9099-C40C66FF867C}">
                    <a14:compatExt spid="_x0000_s3276"/>
                  </a:ext>
                </a:extLst>
              </xdr:cNvPr>
              <xdr:cNvSpPr/>
            </xdr:nvSpPr>
            <xdr:spPr bwMode="auto">
              <a:xfrm>
                <a:off x="12734506" y="1925842"/>
                <a:ext cx="175844"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7" name="Check Box 205" hidden="1">
                <a:extLst>
                  <a:ext uri="{63B3BB69-23CF-44E3-9099-C40C66FF867C}">
                    <a14:compatExt spid="_x0000_s3277"/>
                  </a:ext>
                </a:extLst>
              </xdr:cNvPr>
              <xdr:cNvSpPr/>
            </xdr:nvSpPr>
            <xdr:spPr bwMode="auto">
              <a:xfrm>
                <a:off x="12729651" y="1739529"/>
                <a:ext cx="175846"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100483</xdr:colOff>
          <xdr:row>18</xdr:row>
          <xdr:rowOff>221064</xdr:rowOff>
        </xdr:from>
        <xdr:to>
          <xdr:col>7</xdr:col>
          <xdr:colOff>281180</xdr:colOff>
          <xdr:row>18</xdr:row>
          <xdr:rowOff>764785</xdr:rowOff>
        </xdr:to>
        <xdr:grpSp>
          <xdr:nvGrpSpPr>
            <xdr:cNvPr id="104" name="グループ化 103"/>
            <xdr:cNvGrpSpPr/>
          </xdr:nvGrpSpPr>
          <xdr:grpSpPr>
            <a:xfrm>
              <a:off x="12902180" y="14552521"/>
              <a:ext cx="180500" cy="543721"/>
              <a:chOff x="12729962" y="1739497"/>
              <a:chExt cx="180460" cy="543726"/>
            </a:xfrm>
          </xdr:grpSpPr>
          <xdr:sp macro="" textlink="">
            <xdr:nvSpPr>
              <xdr:cNvPr id="3278" name="Check Box 206" hidden="1">
                <a:extLst>
                  <a:ext uri="{63B3BB69-23CF-44E3-9099-C40C66FF867C}">
                    <a14:compatExt spid="_x0000_s3278"/>
                  </a:ext>
                </a:extLst>
              </xdr:cNvPr>
              <xdr:cNvSpPr/>
            </xdr:nvSpPr>
            <xdr:spPr bwMode="auto">
              <a:xfrm>
                <a:off x="12732473" y="2113662"/>
                <a:ext cx="175846" cy="16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 name="Check Box 207" hidden="1">
                <a:extLst>
                  <a:ext uri="{63B3BB69-23CF-44E3-9099-C40C66FF867C}">
                    <a14:compatExt spid="_x0000_s3279"/>
                  </a:ext>
                </a:extLst>
              </xdr:cNvPr>
              <xdr:cNvSpPr/>
            </xdr:nvSpPr>
            <xdr:spPr bwMode="auto">
              <a:xfrm>
                <a:off x="12734577" y="1925844"/>
                <a:ext cx="175845"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 name="Check Box 208" hidden="1">
                <a:extLst>
                  <a:ext uri="{63B3BB69-23CF-44E3-9099-C40C66FF867C}">
                    <a14:compatExt spid="_x0000_s3280"/>
                  </a:ext>
                </a:extLst>
              </xdr:cNvPr>
              <xdr:cNvSpPr/>
            </xdr:nvSpPr>
            <xdr:spPr bwMode="auto">
              <a:xfrm>
                <a:off x="12729962" y="1739497"/>
                <a:ext cx="175844" cy="1695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120580</xdr:colOff>
          <xdr:row>19</xdr:row>
          <xdr:rowOff>190919</xdr:rowOff>
        </xdr:from>
        <xdr:to>
          <xdr:col>7</xdr:col>
          <xdr:colOff>301277</xdr:colOff>
          <xdr:row>19</xdr:row>
          <xdr:rowOff>734640</xdr:rowOff>
        </xdr:to>
        <xdr:grpSp>
          <xdr:nvGrpSpPr>
            <xdr:cNvPr id="109" name="グループ化 108"/>
            <xdr:cNvGrpSpPr/>
          </xdr:nvGrpSpPr>
          <xdr:grpSpPr>
            <a:xfrm>
              <a:off x="12922186" y="15524707"/>
              <a:ext cx="180697" cy="543721"/>
              <a:chOff x="12729651" y="1739555"/>
              <a:chExt cx="180699" cy="543733"/>
            </a:xfrm>
          </xdr:grpSpPr>
          <xdr:sp macro="" textlink="">
            <xdr:nvSpPr>
              <xdr:cNvPr id="3281" name="Check Box 209" hidden="1">
                <a:extLst>
                  <a:ext uri="{63B3BB69-23CF-44E3-9099-C40C66FF867C}">
                    <a14:compatExt spid="_x0000_s3281"/>
                  </a:ext>
                </a:extLst>
              </xdr:cNvPr>
              <xdr:cNvSpPr/>
            </xdr:nvSpPr>
            <xdr:spPr bwMode="auto">
              <a:xfrm>
                <a:off x="12732473" y="2113705"/>
                <a:ext cx="175846"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2" name="Check Box 210" hidden="1">
                <a:extLst>
                  <a:ext uri="{63B3BB69-23CF-44E3-9099-C40C66FF867C}">
                    <a14:compatExt spid="_x0000_s3282"/>
                  </a:ext>
                </a:extLst>
              </xdr:cNvPr>
              <xdr:cNvSpPr/>
            </xdr:nvSpPr>
            <xdr:spPr bwMode="auto">
              <a:xfrm>
                <a:off x="12734506" y="1925842"/>
                <a:ext cx="175844"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3" name="Check Box 211" hidden="1">
                <a:extLst>
                  <a:ext uri="{63B3BB69-23CF-44E3-9099-C40C66FF867C}">
                    <a14:compatExt spid="_x0000_s3283"/>
                  </a:ext>
                </a:extLst>
              </xdr:cNvPr>
              <xdr:cNvSpPr/>
            </xdr:nvSpPr>
            <xdr:spPr bwMode="auto">
              <a:xfrm>
                <a:off x="12729651" y="1739555"/>
                <a:ext cx="175846" cy="1695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130628</xdr:colOff>
          <xdr:row>20</xdr:row>
          <xdr:rowOff>211014</xdr:rowOff>
        </xdr:from>
        <xdr:to>
          <xdr:col>7</xdr:col>
          <xdr:colOff>311325</xdr:colOff>
          <xdr:row>20</xdr:row>
          <xdr:rowOff>754735</xdr:rowOff>
        </xdr:to>
        <xdr:grpSp>
          <xdr:nvGrpSpPr>
            <xdr:cNvPr id="113" name="グループ化 112"/>
            <xdr:cNvGrpSpPr/>
          </xdr:nvGrpSpPr>
          <xdr:grpSpPr>
            <a:xfrm>
              <a:off x="12932228" y="16547116"/>
              <a:ext cx="180697" cy="543721"/>
              <a:chOff x="12729961" y="1739492"/>
              <a:chExt cx="180697" cy="543729"/>
            </a:xfrm>
          </xdr:grpSpPr>
          <xdr:sp macro="" textlink="">
            <xdr:nvSpPr>
              <xdr:cNvPr id="3284" name="Check Box 212" hidden="1">
                <a:extLst>
                  <a:ext uri="{63B3BB69-23CF-44E3-9099-C40C66FF867C}">
                    <a14:compatExt spid="_x0000_s3284"/>
                  </a:ext>
                </a:extLst>
              </xdr:cNvPr>
              <xdr:cNvSpPr/>
            </xdr:nvSpPr>
            <xdr:spPr bwMode="auto">
              <a:xfrm>
                <a:off x="12732473" y="2113638"/>
                <a:ext cx="175847"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5" name="Check Box 213" hidden="1">
                <a:extLst>
                  <a:ext uri="{63B3BB69-23CF-44E3-9099-C40C66FF867C}">
                    <a14:compatExt spid="_x0000_s3285"/>
                  </a:ext>
                </a:extLst>
              </xdr:cNvPr>
              <xdr:cNvSpPr/>
            </xdr:nvSpPr>
            <xdr:spPr bwMode="auto">
              <a:xfrm>
                <a:off x="12734811" y="1925842"/>
                <a:ext cx="175847"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6" name="Check Box 214" hidden="1">
                <a:extLst>
                  <a:ext uri="{63B3BB69-23CF-44E3-9099-C40C66FF867C}">
                    <a14:compatExt spid="_x0000_s3286"/>
                  </a:ext>
                </a:extLst>
              </xdr:cNvPr>
              <xdr:cNvSpPr/>
            </xdr:nvSpPr>
            <xdr:spPr bwMode="auto">
              <a:xfrm>
                <a:off x="12729961" y="1739492"/>
                <a:ext cx="175846" cy="169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150725</xdr:colOff>
          <xdr:row>21</xdr:row>
          <xdr:rowOff>211015</xdr:rowOff>
        </xdr:from>
        <xdr:to>
          <xdr:col>7</xdr:col>
          <xdr:colOff>331422</xdr:colOff>
          <xdr:row>21</xdr:row>
          <xdr:rowOff>754736</xdr:rowOff>
        </xdr:to>
        <xdr:grpSp>
          <xdr:nvGrpSpPr>
            <xdr:cNvPr id="117" name="グループ化 116"/>
            <xdr:cNvGrpSpPr/>
          </xdr:nvGrpSpPr>
          <xdr:grpSpPr>
            <a:xfrm>
              <a:off x="12952331" y="17549439"/>
              <a:ext cx="180697" cy="543721"/>
              <a:chOff x="12729651" y="1739492"/>
              <a:chExt cx="180699" cy="543729"/>
            </a:xfrm>
          </xdr:grpSpPr>
          <xdr:sp macro="" textlink="">
            <xdr:nvSpPr>
              <xdr:cNvPr id="3287" name="Check Box 215" hidden="1">
                <a:extLst>
                  <a:ext uri="{63B3BB69-23CF-44E3-9099-C40C66FF867C}">
                    <a14:compatExt spid="_x0000_s3287"/>
                  </a:ext>
                </a:extLst>
              </xdr:cNvPr>
              <xdr:cNvSpPr/>
            </xdr:nvSpPr>
            <xdr:spPr bwMode="auto">
              <a:xfrm>
                <a:off x="12732473" y="2113638"/>
                <a:ext cx="175846"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8" name="Check Box 216" hidden="1">
                <a:extLst>
                  <a:ext uri="{63B3BB69-23CF-44E3-9099-C40C66FF867C}">
                    <a14:compatExt spid="_x0000_s3288"/>
                  </a:ext>
                </a:extLst>
              </xdr:cNvPr>
              <xdr:cNvSpPr/>
            </xdr:nvSpPr>
            <xdr:spPr bwMode="auto">
              <a:xfrm>
                <a:off x="12734506" y="1925842"/>
                <a:ext cx="175844"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9" name="Check Box 217" hidden="1">
                <a:extLst>
                  <a:ext uri="{63B3BB69-23CF-44E3-9099-C40C66FF867C}">
                    <a14:compatExt spid="_x0000_s3289"/>
                  </a:ext>
                </a:extLst>
              </xdr:cNvPr>
              <xdr:cNvSpPr/>
            </xdr:nvSpPr>
            <xdr:spPr bwMode="auto">
              <a:xfrm>
                <a:off x="12729651" y="1739492"/>
                <a:ext cx="175846" cy="169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150726</xdr:colOff>
          <xdr:row>22</xdr:row>
          <xdr:rowOff>211015</xdr:rowOff>
        </xdr:from>
        <xdr:to>
          <xdr:col>7</xdr:col>
          <xdr:colOff>331423</xdr:colOff>
          <xdr:row>22</xdr:row>
          <xdr:rowOff>754736</xdr:rowOff>
        </xdr:to>
        <xdr:grpSp>
          <xdr:nvGrpSpPr>
            <xdr:cNvPr id="121" name="グループ化 120"/>
            <xdr:cNvGrpSpPr/>
          </xdr:nvGrpSpPr>
          <xdr:grpSpPr>
            <a:xfrm>
              <a:off x="12952332" y="18551764"/>
              <a:ext cx="180697" cy="543721"/>
              <a:chOff x="12729651" y="1739492"/>
              <a:chExt cx="180699" cy="543729"/>
            </a:xfrm>
          </xdr:grpSpPr>
          <xdr:sp macro="" textlink="">
            <xdr:nvSpPr>
              <xdr:cNvPr id="3290" name="Check Box 218" hidden="1">
                <a:extLst>
                  <a:ext uri="{63B3BB69-23CF-44E3-9099-C40C66FF867C}">
                    <a14:compatExt spid="_x0000_s3290"/>
                  </a:ext>
                </a:extLst>
              </xdr:cNvPr>
              <xdr:cNvSpPr/>
            </xdr:nvSpPr>
            <xdr:spPr bwMode="auto">
              <a:xfrm>
                <a:off x="12732473" y="2113638"/>
                <a:ext cx="175846"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91" name="Check Box 219" hidden="1">
                <a:extLst>
                  <a:ext uri="{63B3BB69-23CF-44E3-9099-C40C66FF867C}">
                    <a14:compatExt spid="_x0000_s3291"/>
                  </a:ext>
                </a:extLst>
              </xdr:cNvPr>
              <xdr:cNvSpPr/>
            </xdr:nvSpPr>
            <xdr:spPr bwMode="auto">
              <a:xfrm>
                <a:off x="12734506" y="1925842"/>
                <a:ext cx="175844"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92" name="Check Box 220" hidden="1">
                <a:extLst>
                  <a:ext uri="{63B3BB69-23CF-44E3-9099-C40C66FF867C}">
                    <a14:compatExt spid="_x0000_s3292"/>
                  </a:ext>
                </a:extLst>
              </xdr:cNvPr>
              <xdr:cNvSpPr/>
            </xdr:nvSpPr>
            <xdr:spPr bwMode="auto">
              <a:xfrm>
                <a:off x="12729651" y="1739492"/>
                <a:ext cx="175846" cy="169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130628</xdr:colOff>
          <xdr:row>23</xdr:row>
          <xdr:rowOff>221063</xdr:rowOff>
        </xdr:from>
        <xdr:to>
          <xdr:col>7</xdr:col>
          <xdr:colOff>311325</xdr:colOff>
          <xdr:row>23</xdr:row>
          <xdr:rowOff>764784</xdr:rowOff>
        </xdr:to>
        <xdr:grpSp>
          <xdr:nvGrpSpPr>
            <xdr:cNvPr id="125" name="グループ化 124"/>
            <xdr:cNvGrpSpPr/>
          </xdr:nvGrpSpPr>
          <xdr:grpSpPr>
            <a:xfrm>
              <a:off x="12932228" y="19564135"/>
              <a:ext cx="180697" cy="543721"/>
              <a:chOff x="12729961" y="1739497"/>
              <a:chExt cx="180697" cy="543726"/>
            </a:xfrm>
          </xdr:grpSpPr>
          <xdr:sp macro="" textlink="">
            <xdr:nvSpPr>
              <xdr:cNvPr id="3293" name="Check Box 221" hidden="1">
                <a:extLst>
                  <a:ext uri="{63B3BB69-23CF-44E3-9099-C40C66FF867C}">
                    <a14:compatExt spid="_x0000_s3293"/>
                  </a:ext>
                </a:extLst>
              </xdr:cNvPr>
              <xdr:cNvSpPr/>
            </xdr:nvSpPr>
            <xdr:spPr bwMode="auto">
              <a:xfrm>
                <a:off x="12732473" y="2113662"/>
                <a:ext cx="175847" cy="16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94" name="Check Box 222" hidden="1">
                <a:extLst>
                  <a:ext uri="{63B3BB69-23CF-44E3-9099-C40C66FF867C}">
                    <a14:compatExt spid="_x0000_s3294"/>
                  </a:ext>
                </a:extLst>
              </xdr:cNvPr>
              <xdr:cNvSpPr/>
            </xdr:nvSpPr>
            <xdr:spPr bwMode="auto">
              <a:xfrm>
                <a:off x="12734811" y="1925844"/>
                <a:ext cx="175847"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95" name="Check Box 223" hidden="1">
                <a:extLst>
                  <a:ext uri="{63B3BB69-23CF-44E3-9099-C40C66FF867C}">
                    <a14:compatExt spid="_x0000_s3295"/>
                  </a:ext>
                </a:extLst>
              </xdr:cNvPr>
              <xdr:cNvSpPr/>
            </xdr:nvSpPr>
            <xdr:spPr bwMode="auto">
              <a:xfrm>
                <a:off x="12729961" y="1739497"/>
                <a:ext cx="175846" cy="1695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150725</xdr:colOff>
          <xdr:row>24</xdr:row>
          <xdr:rowOff>211015</xdr:rowOff>
        </xdr:from>
        <xdr:to>
          <xdr:col>7</xdr:col>
          <xdr:colOff>331422</xdr:colOff>
          <xdr:row>24</xdr:row>
          <xdr:rowOff>754736</xdr:rowOff>
        </xdr:to>
        <xdr:grpSp>
          <xdr:nvGrpSpPr>
            <xdr:cNvPr id="129" name="グループ化 128"/>
            <xdr:cNvGrpSpPr/>
          </xdr:nvGrpSpPr>
          <xdr:grpSpPr>
            <a:xfrm>
              <a:off x="12952331" y="20556409"/>
              <a:ext cx="180697" cy="543721"/>
              <a:chOff x="12729651" y="1739492"/>
              <a:chExt cx="180699" cy="543729"/>
            </a:xfrm>
          </xdr:grpSpPr>
          <xdr:sp macro="" textlink="">
            <xdr:nvSpPr>
              <xdr:cNvPr id="3296" name="Check Box 224" hidden="1">
                <a:extLst>
                  <a:ext uri="{63B3BB69-23CF-44E3-9099-C40C66FF867C}">
                    <a14:compatExt spid="_x0000_s3296"/>
                  </a:ext>
                </a:extLst>
              </xdr:cNvPr>
              <xdr:cNvSpPr/>
            </xdr:nvSpPr>
            <xdr:spPr bwMode="auto">
              <a:xfrm>
                <a:off x="12732473" y="2113638"/>
                <a:ext cx="175846" cy="169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97" name="Check Box 225" hidden="1">
                <a:extLst>
                  <a:ext uri="{63B3BB69-23CF-44E3-9099-C40C66FF867C}">
                    <a14:compatExt spid="_x0000_s3297"/>
                  </a:ext>
                </a:extLst>
              </xdr:cNvPr>
              <xdr:cNvSpPr/>
            </xdr:nvSpPr>
            <xdr:spPr bwMode="auto">
              <a:xfrm>
                <a:off x="12734506" y="1925842"/>
                <a:ext cx="175844" cy="169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98" name="Check Box 226" hidden="1">
                <a:extLst>
                  <a:ext uri="{63B3BB69-23CF-44E3-9099-C40C66FF867C}">
                    <a14:compatExt spid="_x0000_s3298"/>
                  </a:ext>
                </a:extLst>
              </xdr:cNvPr>
              <xdr:cNvSpPr/>
            </xdr:nvSpPr>
            <xdr:spPr bwMode="auto">
              <a:xfrm>
                <a:off x="12729651" y="1739492"/>
                <a:ext cx="175846" cy="169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160773</xdr:colOff>
          <xdr:row>25</xdr:row>
          <xdr:rowOff>221063</xdr:rowOff>
        </xdr:from>
        <xdr:to>
          <xdr:col>7</xdr:col>
          <xdr:colOff>341470</xdr:colOff>
          <xdr:row>25</xdr:row>
          <xdr:rowOff>764784</xdr:rowOff>
        </xdr:to>
        <xdr:grpSp>
          <xdr:nvGrpSpPr>
            <xdr:cNvPr id="133" name="グループ化 132"/>
            <xdr:cNvGrpSpPr/>
          </xdr:nvGrpSpPr>
          <xdr:grpSpPr>
            <a:xfrm>
              <a:off x="12962379" y="21568780"/>
              <a:ext cx="180697" cy="543721"/>
              <a:chOff x="12729651" y="1739497"/>
              <a:chExt cx="180699" cy="543726"/>
            </a:xfrm>
          </xdr:grpSpPr>
          <xdr:sp macro="" textlink="">
            <xdr:nvSpPr>
              <xdr:cNvPr id="3299" name="Check Box 227" hidden="1">
                <a:extLst>
                  <a:ext uri="{63B3BB69-23CF-44E3-9099-C40C66FF867C}">
                    <a14:compatExt spid="_x0000_s3299"/>
                  </a:ext>
                </a:extLst>
              </xdr:cNvPr>
              <xdr:cNvSpPr/>
            </xdr:nvSpPr>
            <xdr:spPr bwMode="auto">
              <a:xfrm>
                <a:off x="12732473" y="2113662"/>
                <a:ext cx="175846" cy="16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300" name="Check Box 228" hidden="1">
                <a:extLst>
                  <a:ext uri="{63B3BB69-23CF-44E3-9099-C40C66FF867C}">
                    <a14:compatExt spid="_x0000_s3300"/>
                  </a:ext>
                </a:extLst>
              </xdr:cNvPr>
              <xdr:cNvSpPr/>
            </xdr:nvSpPr>
            <xdr:spPr bwMode="auto">
              <a:xfrm>
                <a:off x="12734506" y="1925844"/>
                <a:ext cx="175844" cy="16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301" name="Check Box 229" hidden="1">
                <a:extLst>
                  <a:ext uri="{63B3BB69-23CF-44E3-9099-C40C66FF867C}">
                    <a14:compatExt spid="_x0000_s3301"/>
                  </a:ext>
                </a:extLst>
              </xdr:cNvPr>
              <xdr:cNvSpPr/>
            </xdr:nvSpPr>
            <xdr:spPr bwMode="auto">
              <a:xfrm>
                <a:off x="12729651" y="1739497"/>
                <a:ext cx="175846" cy="1695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comments" Target="../comments7.xml" />
  <Relationship Id="rId2" Type="http://schemas.openxmlformats.org/officeDocument/2006/relationships/vmlDrawing" Target="../drawings/vmlDrawing8.v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3" Type="http://schemas.openxmlformats.org/officeDocument/2006/relationships/comments" Target="../comments8.xml" />
  <Relationship Id="rId2" Type="http://schemas.openxmlformats.org/officeDocument/2006/relationships/vmlDrawing" Target="../drawings/vmlDrawing9.vml" />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6" Type="http://schemas.openxmlformats.org/officeDocument/2006/relationships/comments" Target="../comments1.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3" Type="http://schemas.openxmlformats.org/officeDocument/2006/relationships/ctrlProp" Target="../ctrlProps/ctrlProp12.xml" />
  <Relationship Id="rId18" Type="http://schemas.openxmlformats.org/officeDocument/2006/relationships/ctrlProp" Target="../ctrlProps/ctrlProp17.xml" />
  <Relationship Id="rId26" Type="http://schemas.openxmlformats.org/officeDocument/2006/relationships/ctrlProp" Target="../ctrlProps/ctrlProp25.xml" />
  <Relationship Id="rId39" Type="http://schemas.openxmlformats.org/officeDocument/2006/relationships/ctrlProp" Target="../ctrlProps/ctrlProp38.xml" />
  <Relationship Id="rId21" Type="http://schemas.openxmlformats.org/officeDocument/2006/relationships/ctrlProp" Target="../ctrlProps/ctrlProp20.xml" />
  <Relationship Id="rId34" Type="http://schemas.openxmlformats.org/officeDocument/2006/relationships/ctrlProp" Target="../ctrlProps/ctrlProp33.xml" />
  <Relationship Id="rId42" Type="http://schemas.openxmlformats.org/officeDocument/2006/relationships/ctrlProp" Target="../ctrlProps/ctrlProp41.xml" />
  <Relationship Id="rId47" Type="http://schemas.openxmlformats.org/officeDocument/2006/relationships/ctrlProp" Target="../ctrlProps/ctrlProp46.xml" />
  <Relationship Id="rId50" Type="http://schemas.openxmlformats.org/officeDocument/2006/relationships/ctrlProp" Target="../ctrlProps/ctrlProp49.xml" />
  <Relationship Id="rId55" Type="http://schemas.openxmlformats.org/officeDocument/2006/relationships/ctrlProp" Target="../ctrlProps/ctrlProp54.xml" />
  <Relationship Id="rId63" Type="http://schemas.openxmlformats.org/officeDocument/2006/relationships/ctrlProp" Target="../ctrlProps/ctrlProp62.xml" />
  <Relationship Id="rId68" Type="http://schemas.openxmlformats.org/officeDocument/2006/relationships/ctrlProp" Target="../ctrlProps/ctrlProp67.xml" />
  <Relationship Id="rId7" Type="http://schemas.openxmlformats.org/officeDocument/2006/relationships/ctrlProp" Target="../ctrlProps/ctrlProp6.xml" />
  <Relationship Id="rId2" Type="http://schemas.openxmlformats.org/officeDocument/2006/relationships/drawing" Target="../drawings/drawing3.xml" />
  <Relationship Id="rId16" Type="http://schemas.openxmlformats.org/officeDocument/2006/relationships/ctrlProp" Target="../ctrlProps/ctrlProp15.xml" />
  <Relationship Id="rId29" Type="http://schemas.openxmlformats.org/officeDocument/2006/relationships/ctrlProp" Target="../ctrlProps/ctrlProp28.xml" />
  <Relationship Id="rId1" Type="http://schemas.openxmlformats.org/officeDocument/2006/relationships/printerSettings" Target="../printerSettings/printerSettings5.bin" />
  <Relationship Id="rId6" Type="http://schemas.openxmlformats.org/officeDocument/2006/relationships/ctrlProp" Target="../ctrlProps/ctrlProp5.xml" />
  <Relationship Id="rId11" Type="http://schemas.openxmlformats.org/officeDocument/2006/relationships/ctrlProp" Target="../ctrlProps/ctrlProp10.xml" />
  <Relationship Id="rId24" Type="http://schemas.openxmlformats.org/officeDocument/2006/relationships/ctrlProp" Target="../ctrlProps/ctrlProp23.xml" />
  <Relationship Id="rId32" Type="http://schemas.openxmlformats.org/officeDocument/2006/relationships/ctrlProp" Target="../ctrlProps/ctrlProp31.xml" />
  <Relationship Id="rId37" Type="http://schemas.openxmlformats.org/officeDocument/2006/relationships/ctrlProp" Target="../ctrlProps/ctrlProp36.xml" />
  <Relationship Id="rId40" Type="http://schemas.openxmlformats.org/officeDocument/2006/relationships/ctrlProp" Target="../ctrlProps/ctrlProp39.xml" />
  <Relationship Id="rId45" Type="http://schemas.openxmlformats.org/officeDocument/2006/relationships/ctrlProp" Target="../ctrlProps/ctrlProp44.xml" />
  <Relationship Id="rId53" Type="http://schemas.openxmlformats.org/officeDocument/2006/relationships/ctrlProp" Target="../ctrlProps/ctrlProp52.xml" />
  <Relationship Id="rId58" Type="http://schemas.openxmlformats.org/officeDocument/2006/relationships/ctrlProp" Target="../ctrlProps/ctrlProp57.xml" />
  <Relationship Id="rId66" Type="http://schemas.openxmlformats.org/officeDocument/2006/relationships/ctrlProp" Target="../ctrlProps/ctrlProp65.xml" />
  <Relationship Id="rId5" Type="http://schemas.openxmlformats.org/officeDocument/2006/relationships/ctrlProp" Target="../ctrlProps/ctrlProp4.xml" />
  <Relationship Id="rId15" Type="http://schemas.openxmlformats.org/officeDocument/2006/relationships/ctrlProp" Target="../ctrlProps/ctrlProp14.xml" />
  <Relationship Id="rId23" Type="http://schemas.openxmlformats.org/officeDocument/2006/relationships/ctrlProp" Target="../ctrlProps/ctrlProp22.xml" />
  <Relationship Id="rId28" Type="http://schemas.openxmlformats.org/officeDocument/2006/relationships/ctrlProp" Target="../ctrlProps/ctrlProp27.xml" />
  <Relationship Id="rId36" Type="http://schemas.openxmlformats.org/officeDocument/2006/relationships/ctrlProp" Target="../ctrlProps/ctrlProp35.xml" />
  <Relationship Id="rId49" Type="http://schemas.openxmlformats.org/officeDocument/2006/relationships/ctrlProp" Target="../ctrlProps/ctrlProp48.xml" />
  <Relationship Id="rId57" Type="http://schemas.openxmlformats.org/officeDocument/2006/relationships/ctrlProp" Target="../ctrlProps/ctrlProp56.xml" />
  <Relationship Id="rId61" Type="http://schemas.openxmlformats.org/officeDocument/2006/relationships/ctrlProp" Target="../ctrlProps/ctrlProp60.xml" />
  <Relationship Id="rId10" Type="http://schemas.openxmlformats.org/officeDocument/2006/relationships/ctrlProp" Target="../ctrlProps/ctrlProp9.xml" />
  <Relationship Id="rId19" Type="http://schemas.openxmlformats.org/officeDocument/2006/relationships/ctrlProp" Target="../ctrlProps/ctrlProp18.xml" />
  <Relationship Id="rId31" Type="http://schemas.openxmlformats.org/officeDocument/2006/relationships/ctrlProp" Target="../ctrlProps/ctrlProp30.xml" />
  <Relationship Id="rId44" Type="http://schemas.openxmlformats.org/officeDocument/2006/relationships/ctrlProp" Target="../ctrlProps/ctrlProp43.xml" />
  <Relationship Id="rId52" Type="http://schemas.openxmlformats.org/officeDocument/2006/relationships/ctrlProp" Target="../ctrlProps/ctrlProp51.xml" />
  <Relationship Id="rId60" Type="http://schemas.openxmlformats.org/officeDocument/2006/relationships/ctrlProp" Target="../ctrlProps/ctrlProp59.xml" />
  <Relationship Id="rId65" Type="http://schemas.openxmlformats.org/officeDocument/2006/relationships/ctrlProp" Target="../ctrlProps/ctrlProp64.xml" />
  <Relationship Id="rId4" Type="http://schemas.openxmlformats.org/officeDocument/2006/relationships/ctrlProp" Target="../ctrlProps/ctrlProp3.xml" />
  <Relationship Id="rId9" Type="http://schemas.openxmlformats.org/officeDocument/2006/relationships/ctrlProp" Target="../ctrlProps/ctrlProp8.xml" />
  <Relationship Id="rId14" Type="http://schemas.openxmlformats.org/officeDocument/2006/relationships/ctrlProp" Target="../ctrlProps/ctrlProp13.xml" />
  <Relationship Id="rId22" Type="http://schemas.openxmlformats.org/officeDocument/2006/relationships/ctrlProp" Target="../ctrlProps/ctrlProp21.xml" />
  <Relationship Id="rId27" Type="http://schemas.openxmlformats.org/officeDocument/2006/relationships/ctrlProp" Target="../ctrlProps/ctrlProp26.xml" />
  <Relationship Id="rId30" Type="http://schemas.openxmlformats.org/officeDocument/2006/relationships/ctrlProp" Target="../ctrlProps/ctrlProp29.xml" />
  <Relationship Id="rId35" Type="http://schemas.openxmlformats.org/officeDocument/2006/relationships/ctrlProp" Target="../ctrlProps/ctrlProp34.xml" />
  <Relationship Id="rId43" Type="http://schemas.openxmlformats.org/officeDocument/2006/relationships/ctrlProp" Target="../ctrlProps/ctrlProp42.xml" />
  <Relationship Id="rId48" Type="http://schemas.openxmlformats.org/officeDocument/2006/relationships/ctrlProp" Target="../ctrlProps/ctrlProp47.xml" />
  <Relationship Id="rId56" Type="http://schemas.openxmlformats.org/officeDocument/2006/relationships/ctrlProp" Target="../ctrlProps/ctrlProp55.xml" />
  <Relationship Id="rId64" Type="http://schemas.openxmlformats.org/officeDocument/2006/relationships/ctrlProp" Target="../ctrlProps/ctrlProp63.xml" />
  <Relationship Id="rId8" Type="http://schemas.openxmlformats.org/officeDocument/2006/relationships/ctrlProp" Target="../ctrlProps/ctrlProp7.xml" />
  <Relationship Id="rId51" Type="http://schemas.openxmlformats.org/officeDocument/2006/relationships/ctrlProp" Target="../ctrlProps/ctrlProp50.xml" />
  <Relationship Id="rId3" Type="http://schemas.openxmlformats.org/officeDocument/2006/relationships/vmlDrawing" Target="../drawings/vmlDrawing4.vml" />
  <Relationship Id="rId12" Type="http://schemas.openxmlformats.org/officeDocument/2006/relationships/ctrlProp" Target="../ctrlProps/ctrlProp11.xml" />
  <Relationship Id="rId17" Type="http://schemas.openxmlformats.org/officeDocument/2006/relationships/ctrlProp" Target="../ctrlProps/ctrlProp16.xml" />
  <Relationship Id="rId25" Type="http://schemas.openxmlformats.org/officeDocument/2006/relationships/ctrlProp" Target="../ctrlProps/ctrlProp24.xml" />
  <Relationship Id="rId33" Type="http://schemas.openxmlformats.org/officeDocument/2006/relationships/ctrlProp" Target="../ctrlProps/ctrlProp32.xml" />
  <Relationship Id="rId38" Type="http://schemas.openxmlformats.org/officeDocument/2006/relationships/ctrlProp" Target="../ctrlProps/ctrlProp37.xml" />
  <Relationship Id="rId46" Type="http://schemas.openxmlformats.org/officeDocument/2006/relationships/ctrlProp" Target="../ctrlProps/ctrlProp45.xml" />
  <Relationship Id="rId59" Type="http://schemas.openxmlformats.org/officeDocument/2006/relationships/ctrlProp" Target="../ctrlProps/ctrlProp58.xml" />
  <Relationship Id="rId67" Type="http://schemas.openxmlformats.org/officeDocument/2006/relationships/ctrlProp" Target="../ctrlProps/ctrlProp66.xml" />
  <Relationship Id="rId20" Type="http://schemas.openxmlformats.org/officeDocument/2006/relationships/ctrlProp" Target="../ctrlProps/ctrlProp19.xml" />
  <Relationship Id="rId41" Type="http://schemas.openxmlformats.org/officeDocument/2006/relationships/ctrlProp" Target="../ctrlProps/ctrlProp40.xml" />
  <Relationship Id="rId54" Type="http://schemas.openxmlformats.org/officeDocument/2006/relationships/ctrlProp" Target="../ctrlProps/ctrlProp53.xml" />
  <Relationship Id="rId62" Type="http://schemas.openxmlformats.org/officeDocument/2006/relationships/ctrlProp" Target="../ctrlProps/ctrlProp61.xml"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5.v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6.v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7.v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tabSelected="1" view="pageBreakPreview" zoomScale="40" zoomScaleNormal="70" zoomScaleSheetLayoutView="40" workbookViewId="0">
      <selection activeCell="F3" sqref="F3"/>
    </sheetView>
  </sheetViews>
  <sheetFormatPr defaultRowHeight="13.3"/>
  <cols>
    <col min="1" max="1" width="9.6328125" style="189" customWidth="1"/>
    <col min="2" max="2" width="19.7265625" style="189" customWidth="1"/>
    <col min="3" max="3" width="124.08984375" style="190" customWidth="1"/>
    <col min="4" max="4" width="34.7265625" style="191" customWidth="1"/>
    <col min="5" max="5" width="12.90625" style="191" customWidth="1"/>
    <col min="6" max="6" width="146" style="192" customWidth="1"/>
    <col min="7" max="15" width="8.7265625" style="193"/>
    <col min="16" max="19" width="17.08984375" style="193" customWidth="1"/>
    <col min="20" max="16384" width="8.7265625" style="193"/>
  </cols>
  <sheetData>
    <row r="1" spans="1:19" ht="44.35" customHeight="1">
      <c r="A1" s="367" t="s">
        <v>188</v>
      </c>
      <c r="B1" s="367"/>
      <c r="C1" s="367"/>
      <c r="D1" s="367"/>
      <c r="E1" s="367"/>
      <c r="F1" s="367"/>
    </row>
    <row r="2" spans="1:19" ht="24.8" customHeight="1"/>
    <row r="3" spans="1:19" ht="32.700000000000003">
      <c r="B3" s="194"/>
      <c r="C3" s="194"/>
      <c r="D3" s="195" t="s">
        <v>189</v>
      </c>
      <c r="E3" s="195"/>
      <c r="F3" s="263">
        <f>'1.申請'!I11</f>
        <v>0</v>
      </c>
    </row>
    <row r="4" spans="1:19" ht="33.25" thickBot="1">
      <c r="B4" s="194"/>
      <c r="C4" s="194"/>
      <c r="D4" s="196"/>
      <c r="E4" s="196"/>
      <c r="F4" s="196"/>
      <c r="P4" s="368" t="s">
        <v>251</v>
      </c>
      <c r="Q4" s="368"/>
      <c r="R4" s="368"/>
      <c r="S4" s="368"/>
    </row>
    <row r="5" spans="1:19" ht="32.700000000000003">
      <c r="B5" s="194"/>
      <c r="C5" s="194"/>
      <c r="D5" s="195" t="s">
        <v>252</v>
      </c>
      <c r="E5" s="195"/>
      <c r="F5" s="195">
        <f>'1.申請'!D21</f>
        <v>0</v>
      </c>
      <c r="P5" s="257" t="s">
        <v>211</v>
      </c>
      <c r="Q5" s="258" t="s">
        <v>214</v>
      </c>
      <c r="R5" s="258" t="s">
        <v>212</v>
      </c>
      <c r="S5" s="259" t="s">
        <v>213</v>
      </c>
    </row>
    <row r="6" spans="1:19" ht="99" customHeight="1" thickBot="1">
      <c r="B6" s="197"/>
      <c r="C6" s="197"/>
      <c r="D6" s="198"/>
      <c r="E6" s="198"/>
      <c r="F6" s="198"/>
      <c r="P6" s="260"/>
      <c r="Q6" s="261"/>
      <c r="R6" s="261"/>
      <c r="S6" s="262"/>
    </row>
    <row r="7" spans="1:19" ht="55.4">
      <c r="A7" s="369" t="s">
        <v>253</v>
      </c>
      <c r="B7" s="369"/>
      <c r="C7" s="369"/>
      <c r="D7" s="369"/>
      <c r="E7" s="369"/>
      <c r="F7" s="369"/>
      <c r="G7" s="194"/>
    </row>
    <row r="8" spans="1:19" ht="13.6" customHeight="1">
      <c r="A8" s="199"/>
      <c r="B8" s="199"/>
      <c r="C8" s="199"/>
      <c r="D8" s="199"/>
      <c r="E8" s="199"/>
      <c r="F8" s="199"/>
      <c r="G8" s="194"/>
    </row>
    <row r="9" spans="1:19" ht="30.75" customHeight="1">
      <c r="A9" s="199"/>
      <c r="B9" s="199"/>
      <c r="C9" s="199"/>
      <c r="D9" s="199"/>
      <c r="E9" s="199"/>
      <c r="F9" s="199"/>
      <c r="G9" s="194"/>
    </row>
    <row r="10" spans="1:19" ht="41.55">
      <c r="A10" s="200" t="s">
        <v>190</v>
      </c>
      <c r="B10" s="201"/>
      <c r="C10" s="201"/>
      <c r="D10" s="201"/>
      <c r="E10" s="201"/>
      <c r="F10" s="201"/>
      <c r="G10" s="194"/>
    </row>
    <row r="11" spans="1:19" ht="9" customHeight="1">
      <c r="A11" s="202"/>
      <c r="B11" s="201"/>
      <c r="C11" s="201"/>
      <c r="D11" s="201"/>
      <c r="E11" s="201"/>
      <c r="F11" s="201"/>
      <c r="G11" s="194"/>
    </row>
    <row r="12" spans="1:19" ht="39.75" customHeight="1" thickBot="1">
      <c r="A12" s="326" t="s">
        <v>191</v>
      </c>
      <c r="B12" s="328" t="s">
        <v>192</v>
      </c>
      <c r="C12" s="327" t="s">
        <v>193</v>
      </c>
      <c r="D12" s="327" t="s">
        <v>194</v>
      </c>
      <c r="E12" s="357" t="s">
        <v>195</v>
      </c>
      <c r="F12" s="358"/>
    </row>
    <row r="13" spans="1:19" ht="125.2" customHeight="1" thickBot="1">
      <c r="A13" s="203">
        <v>1</v>
      </c>
      <c r="B13" s="204"/>
      <c r="C13" s="205" t="s">
        <v>321</v>
      </c>
      <c r="D13" s="359" t="s">
        <v>208</v>
      </c>
      <c r="E13" s="362" t="s">
        <v>254</v>
      </c>
      <c r="F13" s="363"/>
    </row>
    <row r="14" spans="1:19" ht="125.2" customHeight="1" thickBot="1">
      <c r="A14" s="203">
        <v>2</v>
      </c>
      <c r="B14" s="204"/>
      <c r="C14" s="205" t="s">
        <v>320</v>
      </c>
      <c r="D14" s="360"/>
      <c r="E14" s="350" t="s">
        <v>306</v>
      </c>
      <c r="F14" s="351"/>
    </row>
    <row r="15" spans="1:19" ht="125.2" customHeight="1" thickBot="1">
      <c r="A15" s="203">
        <v>3</v>
      </c>
      <c r="B15" s="204"/>
      <c r="C15" s="205" t="s">
        <v>319</v>
      </c>
      <c r="D15" s="360"/>
      <c r="E15" s="350" t="s">
        <v>196</v>
      </c>
      <c r="F15" s="351"/>
    </row>
    <row r="16" spans="1:19" ht="125.2" customHeight="1" thickBot="1">
      <c r="A16" s="203">
        <v>4</v>
      </c>
      <c r="B16" s="204"/>
      <c r="C16" s="331" t="s">
        <v>280</v>
      </c>
      <c r="D16" s="360"/>
      <c r="E16" s="350" t="s">
        <v>255</v>
      </c>
      <c r="F16" s="351"/>
    </row>
    <row r="17" spans="1:7" ht="99.7" customHeight="1" thickBot="1">
      <c r="A17" s="203">
        <v>5</v>
      </c>
      <c r="B17" s="204"/>
      <c r="C17" s="331" t="s">
        <v>276</v>
      </c>
      <c r="D17" s="360"/>
      <c r="E17" s="354"/>
      <c r="F17" s="355"/>
    </row>
    <row r="18" spans="1:7" s="208" customFormat="1" ht="99.7" customHeight="1" thickBot="1">
      <c r="A18" s="203">
        <v>6</v>
      </c>
      <c r="B18" s="206"/>
      <c r="C18" s="207" t="s">
        <v>318</v>
      </c>
      <c r="D18" s="361"/>
      <c r="E18" s="354" t="s">
        <v>307</v>
      </c>
      <c r="F18" s="355"/>
    </row>
    <row r="19" spans="1:7" s="208" customFormat="1" ht="125.2" customHeight="1" thickBot="1">
      <c r="A19" s="203">
        <v>7</v>
      </c>
      <c r="B19" s="206"/>
      <c r="C19" s="330" t="s">
        <v>197</v>
      </c>
      <c r="D19" s="347"/>
      <c r="E19" s="354"/>
      <c r="F19" s="355"/>
    </row>
    <row r="20" spans="1:7" s="208" customFormat="1" ht="150.1" customHeight="1" thickBot="1">
      <c r="A20" s="203">
        <v>8</v>
      </c>
      <c r="B20" s="206"/>
      <c r="C20" s="325" t="s">
        <v>228</v>
      </c>
      <c r="D20" s="348"/>
      <c r="E20" s="354"/>
      <c r="F20" s="355"/>
    </row>
    <row r="21" spans="1:7" s="208" customFormat="1" ht="171.15" customHeight="1" thickBot="1">
      <c r="A21" s="203">
        <v>9</v>
      </c>
      <c r="B21" s="206"/>
      <c r="C21" s="330" t="s">
        <v>198</v>
      </c>
      <c r="D21" s="348"/>
      <c r="E21" s="354" t="s">
        <v>256</v>
      </c>
      <c r="F21" s="355"/>
    </row>
    <row r="22" spans="1:7" s="208" customFormat="1" ht="147.35" customHeight="1">
      <c r="A22" s="203">
        <v>10</v>
      </c>
      <c r="B22" s="209"/>
      <c r="C22" s="332" t="s">
        <v>199</v>
      </c>
      <c r="D22" s="349"/>
      <c r="E22" s="354" t="s">
        <v>216</v>
      </c>
      <c r="F22" s="355"/>
    </row>
    <row r="23" spans="1:7" s="208" customFormat="1" ht="47.65" customHeight="1">
      <c r="A23" s="352" t="s">
        <v>200</v>
      </c>
      <c r="B23" s="352"/>
      <c r="C23" s="352"/>
      <c r="D23" s="352"/>
      <c r="E23" s="352"/>
      <c r="F23" s="352"/>
    </row>
    <row r="24" spans="1:7" s="208" customFormat="1" ht="109.7" customHeight="1" thickBot="1">
      <c r="A24" s="210">
        <v>11</v>
      </c>
      <c r="B24" s="211"/>
      <c r="C24" s="329" t="s">
        <v>201</v>
      </c>
      <c r="D24" s="347"/>
      <c r="E24" s="354"/>
      <c r="F24" s="355"/>
    </row>
    <row r="25" spans="1:7" s="208" customFormat="1" ht="109.7" customHeight="1" thickBot="1">
      <c r="A25" s="203">
        <v>12</v>
      </c>
      <c r="B25" s="206"/>
      <c r="C25" s="330" t="s">
        <v>202</v>
      </c>
      <c r="D25" s="348"/>
      <c r="E25" s="354" t="s">
        <v>308</v>
      </c>
      <c r="F25" s="355"/>
    </row>
    <row r="26" spans="1:7" s="208" customFormat="1" ht="109.7" customHeight="1" thickBot="1">
      <c r="A26" s="203">
        <v>13</v>
      </c>
      <c r="B26" s="206"/>
      <c r="C26" s="330" t="s">
        <v>203</v>
      </c>
      <c r="D26" s="349"/>
      <c r="E26" s="354" t="s">
        <v>204</v>
      </c>
      <c r="F26" s="355"/>
    </row>
    <row r="27" spans="1:7" s="208" customFormat="1" ht="60.95" customHeight="1">
      <c r="A27" s="356"/>
      <c r="B27" s="356"/>
      <c r="C27" s="356"/>
      <c r="D27" s="356"/>
      <c r="E27" s="356"/>
      <c r="F27" s="356"/>
    </row>
    <row r="28" spans="1:7" ht="41.55">
      <c r="A28" s="200" t="s">
        <v>205</v>
      </c>
      <c r="B28" s="201"/>
      <c r="C28" s="201"/>
      <c r="D28" s="201"/>
      <c r="E28" s="201"/>
      <c r="F28" s="201"/>
      <c r="G28" s="194"/>
    </row>
    <row r="29" spans="1:7" ht="8.9" customHeight="1">
      <c r="A29" s="202"/>
      <c r="B29" s="201"/>
      <c r="C29" s="201"/>
      <c r="D29" s="201"/>
      <c r="E29" s="201"/>
      <c r="F29" s="201"/>
      <c r="G29" s="194"/>
    </row>
    <row r="30" spans="1:7" ht="39.75" customHeight="1" thickBot="1">
      <c r="A30" s="326" t="s">
        <v>191</v>
      </c>
      <c r="B30" s="328" t="s">
        <v>192</v>
      </c>
      <c r="C30" s="327" t="s">
        <v>193</v>
      </c>
      <c r="D30" s="327" t="s">
        <v>194</v>
      </c>
      <c r="E30" s="357" t="s">
        <v>195</v>
      </c>
      <c r="F30" s="358"/>
    </row>
    <row r="31" spans="1:7" ht="96.95" customHeight="1" thickBot="1">
      <c r="A31" s="203">
        <v>1</v>
      </c>
      <c r="B31" s="204"/>
      <c r="C31" s="205" t="s">
        <v>317</v>
      </c>
      <c r="D31" s="359" t="s">
        <v>207</v>
      </c>
      <c r="E31" s="362"/>
      <c r="F31" s="363"/>
    </row>
    <row r="32" spans="1:7" ht="125.2" customHeight="1" thickBot="1">
      <c r="A32" s="203">
        <v>2</v>
      </c>
      <c r="B32" s="204"/>
      <c r="C32" s="205" t="s">
        <v>316</v>
      </c>
      <c r="D32" s="360"/>
      <c r="E32" s="350" t="s">
        <v>309</v>
      </c>
      <c r="F32" s="351"/>
    </row>
    <row r="33" spans="1:7" ht="125.2" customHeight="1" thickBot="1">
      <c r="A33" s="203">
        <v>3</v>
      </c>
      <c r="B33" s="204"/>
      <c r="C33" s="205" t="s">
        <v>315</v>
      </c>
      <c r="D33" s="360"/>
      <c r="E33" s="350" t="s">
        <v>206</v>
      </c>
      <c r="F33" s="351"/>
    </row>
    <row r="34" spans="1:7" ht="125.2" customHeight="1" thickBot="1">
      <c r="A34" s="203">
        <v>4</v>
      </c>
      <c r="B34" s="204"/>
      <c r="C34" s="331" t="s">
        <v>287</v>
      </c>
      <c r="D34" s="361"/>
      <c r="E34" s="350" t="s">
        <v>310</v>
      </c>
      <c r="F34" s="351"/>
    </row>
    <row r="35" spans="1:7" ht="186.1" customHeight="1" thickBot="1">
      <c r="A35" s="203">
        <v>5</v>
      </c>
      <c r="B35" s="204"/>
      <c r="C35" s="205" t="s">
        <v>314</v>
      </c>
      <c r="D35" s="364"/>
      <c r="E35" s="350" t="s">
        <v>257</v>
      </c>
      <c r="F35" s="351"/>
    </row>
    <row r="36" spans="1:7" ht="125.2" customHeight="1" thickBot="1">
      <c r="A36" s="203">
        <v>6</v>
      </c>
      <c r="B36" s="204"/>
      <c r="C36" s="324" t="s">
        <v>312</v>
      </c>
      <c r="D36" s="365"/>
      <c r="E36" s="350" t="s">
        <v>311</v>
      </c>
      <c r="F36" s="351"/>
    </row>
    <row r="37" spans="1:7" ht="171.15" customHeight="1" thickBot="1">
      <c r="A37" s="203">
        <v>7</v>
      </c>
      <c r="B37" s="204"/>
      <c r="C37" s="331" t="s">
        <v>215</v>
      </c>
      <c r="D37" s="365"/>
      <c r="E37" s="350" t="s">
        <v>258</v>
      </c>
      <c r="F37" s="351"/>
    </row>
    <row r="38" spans="1:7" ht="125.2" customHeight="1" thickBot="1">
      <c r="A38" s="203">
        <v>8</v>
      </c>
      <c r="B38" s="204"/>
      <c r="C38" s="331" t="s">
        <v>259</v>
      </c>
      <c r="D38" s="366"/>
      <c r="E38" s="350" t="s">
        <v>260</v>
      </c>
      <c r="F38" s="351"/>
    </row>
    <row r="39" spans="1:7" ht="32.299999999999997" customHeight="1">
      <c r="A39" s="353"/>
      <c r="B39" s="353"/>
      <c r="C39" s="353"/>
      <c r="D39" s="353"/>
      <c r="E39" s="353"/>
      <c r="F39" s="353"/>
      <c r="G39" s="212"/>
    </row>
    <row r="40" spans="1:7" s="96" customFormat="1" ht="34.5" customHeight="1">
      <c r="A40" s="189"/>
      <c r="B40" s="189"/>
      <c r="C40" s="190"/>
      <c r="D40" s="191"/>
      <c r="E40" s="191"/>
      <c r="F40" s="192"/>
    </row>
  </sheetData>
  <mergeCells count="34">
    <mergeCell ref="A1:F1"/>
    <mergeCell ref="P4:S4"/>
    <mergeCell ref="E24:F24"/>
    <mergeCell ref="A7:F7"/>
    <mergeCell ref="E12:F12"/>
    <mergeCell ref="D13:D18"/>
    <mergeCell ref="E13:F13"/>
    <mergeCell ref="E14:F14"/>
    <mergeCell ref="E15:F15"/>
    <mergeCell ref="E16:F16"/>
    <mergeCell ref="E17:F17"/>
    <mergeCell ref="E18:F18"/>
    <mergeCell ref="E19:F19"/>
    <mergeCell ref="E20:F20"/>
    <mergeCell ref="E21:F21"/>
    <mergeCell ref="E22:F22"/>
    <mergeCell ref="A39:F39"/>
    <mergeCell ref="E25:F25"/>
    <mergeCell ref="E26:F26"/>
    <mergeCell ref="A27:F27"/>
    <mergeCell ref="E30:F30"/>
    <mergeCell ref="D31:D34"/>
    <mergeCell ref="E31:F31"/>
    <mergeCell ref="E32:F32"/>
    <mergeCell ref="E33:F33"/>
    <mergeCell ref="E34:F34"/>
    <mergeCell ref="E36:F36"/>
    <mergeCell ref="D24:D26"/>
    <mergeCell ref="D35:D38"/>
    <mergeCell ref="D19:D22"/>
    <mergeCell ref="E35:F35"/>
    <mergeCell ref="E37:F37"/>
    <mergeCell ref="E38:F38"/>
    <mergeCell ref="A23:F23"/>
  </mergeCells>
  <phoneticPr fontId="9"/>
  <printOptions horizontalCentered="1"/>
  <pageMargins left="0.17" right="0.2" top="0.23" bottom="0.16" header="0.31496062992125984" footer="0.16"/>
  <pageSetup paperSize="9" scale="25" fitToWidth="0"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Z76"/>
  <sheetViews>
    <sheetView view="pageBreakPreview" topLeftCell="A64" zoomScale="70" zoomScaleNormal="100" zoomScaleSheetLayoutView="70" workbookViewId="0">
      <selection activeCell="H67" sqref="H67:I67"/>
    </sheetView>
  </sheetViews>
  <sheetFormatPr defaultColWidth="9" defaultRowHeight="18.7" customHeight="1"/>
  <cols>
    <col min="1" max="1" width="16.90625" style="2" customWidth="1"/>
    <col min="2" max="3" width="16.81640625" style="3" customWidth="1"/>
    <col min="4" max="4" width="12.08984375" style="4" customWidth="1"/>
    <col min="5" max="5" width="21.453125" style="5" customWidth="1"/>
    <col min="6" max="7" width="1.6328125" style="44" customWidth="1"/>
    <col min="8" max="8" width="16.08984375" style="64" customWidth="1"/>
    <col min="9" max="9" width="25.453125" style="7" customWidth="1"/>
    <col min="10" max="10" width="21.453125" style="27" customWidth="1"/>
    <col min="11" max="12" width="1.6328125" style="30" customWidth="1"/>
    <col min="13" max="13" width="9" style="32" customWidth="1"/>
    <col min="14" max="14" width="10" style="6" customWidth="1"/>
    <col min="15" max="17" width="10.08984375" style="6" customWidth="1"/>
    <col min="18" max="19" width="4.6328125" style="6" customWidth="1"/>
    <col min="20" max="21" width="10.6328125" style="6" customWidth="1"/>
    <col min="22" max="22" width="9" style="6"/>
    <col min="23" max="23" width="6.08984375" style="6" customWidth="1"/>
    <col min="24" max="24" width="18.36328125" style="6" customWidth="1"/>
    <col min="25" max="25" width="15.08984375" style="6" customWidth="1"/>
    <col min="26" max="266" width="9" style="6"/>
    <col min="267" max="267" width="9.453125" style="6" customWidth="1"/>
    <col min="268" max="268" width="31.453125" style="6" customWidth="1"/>
    <col min="269" max="270" width="13.08984375" style="6" customWidth="1"/>
    <col min="271" max="271" width="14.7265625" style="6" customWidth="1"/>
    <col min="272" max="522" width="9" style="6"/>
    <col min="523" max="523" width="9.453125" style="6" customWidth="1"/>
    <col min="524" max="524" width="31.453125" style="6" customWidth="1"/>
    <col min="525" max="526" width="13.08984375" style="6" customWidth="1"/>
    <col min="527" max="527" width="14.7265625" style="6" customWidth="1"/>
    <col min="528" max="778" width="9" style="6"/>
    <col min="779" max="779" width="9.453125" style="6" customWidth="1"/>
    <col min="780" max="780" width="31.453125" style="6" customWidth="1"/>
    <col min="781" max="782" width="13.08984375" style="6" customWidth="1"/>
    <col min="783" max="783" width="14.7265625" style="6" customWidth="1"/>
    <col min="784" max="1034" width="9" style="6"/>
    <col min="1035" max="1035" width="9.453125" style="6" customWidth="1"/>
    <col min="1036" max="1036" width="31.453125" style="6" customWidth="1"/>
    <col min="1037" max="1038" width="13.08984375" style="6" customWidth="1"/>
    <col min="1039" max="1039" width="14.7265625" style="6" customWidth="1"/>
    <col min="1040" max="1290" width="9" style="6"/>
    <col min="1291" max="1291" width="9.453125" style="6" customWidth="1"/>
    <col min="1292" max="1292" width="31.453125" style="6" customWidth="1"/>
    <col min="1293" max="1294" width="13.08984375" style="6" customWidth="1"/>
    <col min="1295" max="1295" width="14.7265625" style="6" customWidth="1"/>
    <col min="1296" max="1546" width="9" style="6"/>
    <col min="1547" max="1547" width="9.453125" style="6" customWidth="1"/>
    <col min="1548" max="1548" width="31.453125" style="6" customWidth="1"/>
    <col min="1549" max="1550" width="13.08984375" style="6" customWidth="1"/>
    <col min="1551" max="1551" width="14.7265625" style="6" customWidth="1"/>
    <col min="1552" max="1802" width="9" style="6"/>
    <col min="1803" max="1803" width="9.453125" style="6" customWidth="1"/>
    <col min="1804" max="1804" width="31.453125" style="6" customWidth="1"/>
    <col min="1805" max="1806" width="13.08984375" style="6" customWidth="1"/>
    <col min="1807" max="1807" width="14.7265625" style="6" customWidth="1"/>
    <col min="1808" max="2058" width="9" style="6"/>
    <col min="2059" max="2059" width="9.453125" style="6" customWidth="1"/>
    <col min="2060" max="2060" width="31.453125" style="6" customWidth="1"/>
    <col min="2061" max="2062" width="13.08984375" style="6" customWidth="1"/>
    <col min="2063" max="2063" width="14.7265625" style="6" customWidth="1"/>
    <col min="2064" max="2314" width="9" style="6"/>
    <col min="2315" max="2315" width="9.453125" style="6" customWidth="1"/>
    <col min="2316" max="2316" width="31.453125" style="6" customWidth="1"/>
    <col min="2317" max="2318" width="13.08984375" style="6" customWidth="1"/>
    <col min="2319" max="2319" width="14.7265625" style="6" customWidth="1"/>
    <col min="2320" max="2570" width="9" style="6"/>
    <col min="2571" max="2571" width="9.453125" style="6" customWidth="1"/>
    <col min="2572" max="2572" width="31.453125" style="6" customWidth="1"/>
    <col min="2573" max="2574" width="13.08984375" style="6" customWidth="1"/>
    <col min="2575" max="2575" width="14.7265625" style="6" customWidth="1"/>
    <col min="2576" max="2826" width="9" style="6"/>
    <col min="2827" max="2827" width="9.453125" style="6" customWidth="1"/>
    <col min="2828" max="2828" width="31.453125" style="6" customWidth="1"/>
    <col min="2829" max="2830" width="13.08984375" style="6" customWidth="1"/>
    <col min="2831" max="2831" width="14.7265625" style="6" customWidth="1"/>
    <col min="2832" max="3082" width="9" style="6"/>
    <col min="3083" max="3083" width="9.453125" style="6" customWidth="1"/>
    <col min="3084" max="3084" width="31.453125" style="6" customWidth="1"/>
    <col min="3085" max="3086" width="13.08984375" style="6" customWidth="1"/>
    <col min="3087" max="3087" width="14.7265625" style="6" customWidth="1"/>
    <col min="3088" max="3338" width="9" style="6"/>
    <col min="3339" max="3339" width="9.453125" style="6" customWidth="1"/>
    <col min="3340" max="3340" width="31.453125" style="6" customWidth="1"/>
    <col min="3341" max="3342" width="13.08984375" style="6" customWidth="1"/>
    <col min="3343" max="3343" width="14.7265625" style="6" customWidth="1"/>
    <col min="3344" max="3594" width="9" style="6"/>
    <col min="3595" max="3595" width="9.453125" style="6" customWidth="1"/>
    <col min="3596" max="3596" width="31.453125" style="6" customWidth="1"/>
    <col min="3597" max="3598" width="13.08984375" style="6" customWidth="1"/>
    <col min="3599" max="3599" width="14.7265625" style="6" customWidth="1"/>
    <col min="3600" max="3850" width="9" style="6"/>
    <col min="3851" max="3851" width="9.453125" style="6" customWidth="1"/>
    <col min="3852" max="3852" width="31.453125" style="6" customWidth="1"/>
    <col min="3853" max="3854" width="13.08984375" style="6" customWidth="1"/>
    <col min="3855" max="3855" width="14.7265625" style="6" customWidth="1"/>
    <col min="3856" max="4106" width="9" style="6"/>
    <col min="4107" max="4107" width="9.453125" style="6" customWidth="1"/>
    <col min="4108" max="4108" width="31.453125" style="6" customWidth="1"/>
    <col min="4109" max="4110" width="13.08984375" style="6" customWidth="1"/>
    <col min="4111" max="4111" width="14.7265625" style="6" customWidth="1"/>
    <col min="4112" max="4362" width="9" style="6"/>
    <col min="4363" max="4363" width="9.453125" style="6" customWidth="1"/>
    <col min="4364" max="4364" width="31.453125" style="6" customWidth="1"/>
    <col min="4365" max="4366" width="13.08984375" style="6" customWidth="1"/>
    <col min="4367" max="4367" width="14.7265625" style="6" customWidth="1"/>
    <col min="4368" max="4618" width="9" style="6"/>
    <col min="4619" max="4619" width="9.453125" style="6" customWidth="1"/>
    <col min="4620" max="4620" width="31.453125" style="6" customWidth="1"/>
    <col min="4621" max="4622" width="13.08984375" style="6" customWidth="1"/>
    <col min="4623" max="4623" width="14.7265625" style="6" customWidth="1"/>
    <col min="4624" max="4874" width="9" style="6"/>
    <col min="4875" max="4875" width="9.453125" style="6" customWidth="1"/>
    <col min="4876" max="4876" width="31.453125" style="6" customWidth="1"/>
    <col min="4877" max="4878" width="13.08984375" style="6" customWidth="1"/>
    <col min="4879" max="4879" width="14.7265625" style="6" customWidth="1"/>
    <col min="4880" max="5130" width="9" style="6"/>
    <col min="5131" max="5131" width="9.453125" style="6" customWidth="1"/>
    <col min="5132" max="5132" width="31.453125" style="6" customWidth="1"/>
    <col min="5133" max="5134" width="13.08984375" style="6" customWidth="1"/>
    <col min="5135" max="5135" width="14.7265625" style="6" customWidth="1"/>
    <col min="5136" max="5386" width="9" style="6"/>
    <col min="5387" max="5387" width="9.453125" style="6" customWidth="1"/>
    <col min="5388" max="5388" width="31.453125" style="6" customWidth="1"/>
    <col min="5389" max="5390" width="13.08984375" style="6" customWidth="1"/>
    <col min="5391" max="5391" width="14.7265625" style="6" customWidth="1"/>
    <col min="5392" max="5642" width="9" style="6"/>
    <col min="5643" max="5643" width="9.453125" style="6" customWidth="1"/>
    <col min="5644" max="5644" width="31.453125" style="6" customWidth="1"/>
    <col min="5645" max="5646" width="13.08984375" style="6" customWidth="1"/>
    <col min="5647" max="5647" width="14.7265625" style="6" customWidth="1"/>
    <col min="5648" max="5898" width="9" style="6"/>
    <col min="5899" max="5899" width="9.453125" style="6" customWidth="1"/>
    <col min="5900" max="5900" width="31.453125" style="6" customWidth="1"/>
    <col min="5901" max="5902" width="13.08984375" style="6" customWidth="1"/>
    <col min="5903" max="5903" width="14.7265625" style="6" customWidth="1"/>
    <col min="5904" max="6154" width="9" style="6"/>
    <col min="6155" max="6155" width="9.453125" style="6" customWidth="1"/>
    <col min="6156" max="6156" width="31.453125" style="6" customWidth="1"/>
    <col min="6157" max="6158" width="13.08984375" style="6" customWidth="1"/>
    <col min="6159" max="6159" width="14.7265625" style="6" customWidth="1"/>
    <col min="6160" max="6410" width="9" style="6"/>
    <col min="6411" max="6411" width="9.453125" style="6" customWidth="1"/>
    <col min="6412" max="6412" width="31.453125" style="6" customWidth="1"/>
    <col min="6413" max="6414" width="13.08984375" style="6" customWidth="1"/>
    <col min="6415" max="6415" width="14.7265625" style="6" customWidth="1"/>
    <col min="6416" max="6666" width="9" style="6"/>
    <col min="6667" max="6667" width="9.453125" style="6" customWidth="1"/>
    <col min="6668" max="6668" width="31.453125" style="6" customWidth="1"/>
    <col min="6669" max="6670" width="13.08984375" style="6" customWidth="1"/>
    <col min="6671" max="6671" width="14.7265625" style="6" customWidth="1"/>
    <col min="6672" max="6922" width="9" style="6"/>
    <col min="6923" max="6923" width="9.453125" style="6" customWidth="1"/>
    <col min="6924" max="6924" width="31.453125" style="6" customWidth="1"/>
    <col min="6925" max="6926" width="13.08984375" style="6" customWidth="1"/>
    <col min="6927" max="6927" width="14.7265625" style="6" customWidth="1"/>
    <col min="6928" max="7178" width="9" style="6"/>
    <col min="7179" max="7179" width="9.453125" style="6" customWidth="1"/>
    <col min="7180" max="7180" width="31.453125" style="6" customWidth="1"/>
    <col min="7181" max="7182" width="13.08984375" style="6" customWidth="1"/>
    <col min="7183" max="7183" width="14.7265625" style="6" customWidth="1"/>
    <col min="7184" max="7434" width="9" style="6"/>
    <col min="7435" max="7435" width="9.453125" style="6" customWidth="1"/>
    <col min="7436" max="7436" width="31.453125" style="6" customWidth="1"/>
    <col min="7437" max="7438" width="13.08984375" style="6" customWidth="1"/>
    <col min="7439" max="7439" width="14.7265625" style="6" customWidth="1"/>
    <col min="7440" max="7690" width="9" style="6"/>
    <col min="7691" max="7691" width="9.453125" style="6" customWidth="1"/>
    <col min="7692" max="7692" width="31.453125" style="6" customWidth="1"/>
    <col min="7693" max="7694" width="13.08984375" style="6" customWidth="1"/>
    <col min="7695" max="7695" width="14.7265625" style="6" customWidth="1"/>
    <col min="7696" max="7946" width="9" style="6"/>
    <col min="7947" max="7947" width="9.453125" style="6" customWidth="1"/>
    <col min="7948" max="7948" width="31.453125" style="6" customWidth="1"/>
    <col min="7949" max="7950" width="13.08984375" style="6" customWidth="1"/>
    <col min="7951" max="7951" width="14.7265625" style="6" customWidth="1"/>
    <col min="7952" max="8202" width="9" style="6"/>
    <col min="8203" max="8203" width="9.453125" style="6" customWidth="1"/>
    <col min="8204" max="8204" width="31.453125" style="6" customWidth="1"/>
    <col min="8205" max="8206" width="13.08984375" style="6" customWidth="1"/>
    <col min="8207" max="8207" width="14.7265625" style="6" customWidth="1"/>
    <col min="8208" max="8458" width="9" style="6"/>
    <col min="8459" max="8459" width="9.453125" style="6" customWidth="1"/>
    <col min="8460" max="8460" width="31.453125" style="6" customWidth="1"/>
    <col min="8461" max="8462" width="13.08984375" style="6" customWidth="1"/>
    <col min="8463" max="8463" width="14.7265625" style="6" customWidth="1"/>
    <col min="8464" max="8714" width="9" style="6"/>
    <col min="8715" max="8715" width="9.453125" style="6" customWidth="1"/>
    <col min="8716" max="8716" width="31.453125" style="6" customWidth="1"/>
    <col min="8717" max="8718" width="13.08984375" style="6" customWidth="1"/>
    <col min="8719" max="8719" width="14.7265625" style="6" customWidth="1"/>
    <col min="8720" max="8970" width="9" style="6"/>
    <col min="8971" max="8971" width="9.453125" style="6" customWidth="1"/>
    <col min="8972" max="8972" width="31.453125" style="6" customWidth="1"/>
    <col min="8973" max="8974" width="13.08984375" style="6" customWidth="1"/>
    <col min="8975" max="8975" width="14.7265625" style="6" customWidth="1"/>
    <col min="8976" max="9226" width="9" style="6"/>
    <col min="9227" max="9227" width="9.453125" style="6" customWidth="1"/>
    <col min="9228" max="9228" width="31.453125" style="6" customWidth="1"/>
    <col min="9229" max="9230" width="13.08984375" style="6" customWidth="1"/>
    <col min="9231" max="9231" width="14.7265625" style="6" customWidth="1"/>
    <col min="9232" max="9482" width="9" style="6"/>
    <col min="9483" max="9483" width="9.453125" style="6" customWidth="1"/>
    <col min="9484" max="9484" width="31.453125" style="6" customWidth="1"/>
    <col min="9485" max="9486" width="13.08984375" style="6" customWidth="1"/>
    <col min="9487" max="9487" width="14.7265625" style="6" customWidth="1"/>
    <col min="9488" max="9738" width="9" style="6"/>
    <col min="9739" max="9739" width="9.453125" style="6" customWidth="1"/>
    <col min="9740" max="9740" width="31.453125" style="6" customWidth="1"/>
    <col min="9741" max="9742" width="13.08984375" style="6" customWidth="1"/>
    <col min="9743" max="9743" width="14.7265625" style="6" customWidth="1"/>
    <col min="9744" max="9994" width="9" style="6"/>
    <col min="9995" max="9995" width="9.453125" style="6" customWidth="1"/>
    <col min="9996" max="9996" width="31.453125" style="6" customWidth="1"/>
    <col min="9997" max="9998" width="13.08984375" style="6" customWidth="1"/>
    <col min="9999" max="9999" width="14.7265625" style="6" customWidth="1"/>
    <col min="10000" max="10250" width="9" style="6"/>
    <col min="10251" max="10251" width="9.453125" style="6" customWidth="1"/>
    <col min="10252" max="10252" width="31.453125" style="6" customWidth="1"/>
    <col min="10253" max="10254" width="13.08984375" style="6" customWidth="1"/>
    <col min="10255" max="10255" width="14.7265625" style="6" customWidth="1"/>
    <col min="10256" max="10506" width="9" style="6"/>
    <col min="10507" max="10507" width="9.453125" style="6" customWidth="1"/>
    <col min="10508" max="10508" width="31.453125" style="6" customWidth="1"/>
    <col min="10509" max="10510" width="13.08984375" style="6" customWidth="1"/>
    <col min="10511" max="10511" width="14.7265625" style="6" customWidth="1"/>
    <col min="10512" max="10762" width="9" style="6"/>
    <col min="10763" max="10763" width="9.453125" style="6" customWidth="1"/>
    <col min="10764" max="10764" width="31.453125" style="6" customWidth="1"/>
    <col min="10765" max="10766" width="13.08984375" style="6" customWidth="1"/>
    <col min="10767" max="10767" width="14.7265625" style="6" customWidth="1"/>
    <col min="10768" max="11018" width="9" style="6"/>
    <col min="11019" max="11019" width="9.453125" style="6" customWidth="1"/>
    <col min="11020" max="11020" width="31.453125" style="6" customWidth="1"/>
    <col min="11021" max="11022" width="13.08984375" style="6" customWidth="1"/>
    <col min="11023" max="11023" width="14.7265625" style="6" customWidth="1"/>
    <col min="11024" max="11274" width="9" style="6"/>
    <col min="11275" max="11275" width="9.453125" style="6" customWidth="1"/>
    <col min="11276" max="11276" width="31.453125" style="6" customWidth="1"/>
    <col min="11277" max="11278" width="13.08984375" style="6" customWidth="1"/>
    <col min="11279" max="11279" width="14.7265625" style="6" customWidth="1"/>
    <col min="11280" max="11530" width="9" style="6"/>
    <col min="11531" max="11531" width="9.453125" style="6" customWidth="1"/>
    <col min="11532" max="11532" width="31.453125" style="6" customWidth="1"/>
    <col min="11533" max="11534" width="13.08984375" style="6" customWidth="1"/>
    <col min="11535" max="11535" width="14.7265625" style="6" customWidth="1"/>
    <col min="11536" max="11786" width="9" style="6"/>
    <col min="11787" max="11787" width="9.453125" style="6" customWidth="1"/>
    <col min="11788" max="11788" width="31.453125" style="6" customWidth="1"/>
    <col min="11789" max="11790" width="13.08984375" style="6" customWidth="1"/>
    <col min="11791" max="11791" width="14.7265625" style="6" customWidth="1"/>
    <col min="11792" max="12042" width="9" style="6"/>
    <col min="12043" max="12043" width="9.453125" style="6" customWidth="1"/>
    <col min="12044" max="12044" width="31.453125" style="6" customWidth="1"/>
    <col min="12045" max="12046" width="13.08984375" style="6" customWidth="1"/>
    <col min="12047" max="12047" width="14.7265625" style="6" customWidth="1"/>
    <col min="12048" max="12298" width="9" style="6"/>
    <col min="12299" max="12299" width="9.453125" style="6" customWidth="1"/>
    <col min="12300" max="12300" width="31.453125" style="6" customWidth="1"/>
    <col min="12301" max="12302" width="13.08984375" style="6" customWidth="1"/>
    <col min="12303" max="12303" width="14.7265625" style="6" customWidth="1"/>
    <col min="12304" max="12554" width="9" style="6"/>
    <col min="12555" max="12555" width="9.453125" style="6" customWidth="1"/>
    <col min="12556" max="12556" width="31.453125" style="6" customWidth="1"/>
    <col min="12557" max="12558" width="13.08984375" style="6" customWidth="1"/>
    <col min="12559" max="12559" width="14.7265625" style="6" customWidth="1"/>
    <col min="12560" max="12810" width="9" style="6"/>
    <col min="12811" max="12811" width="9.453125" style="6" customWidth="1"/>
    <col min="12812" max="12812" width="31.453125" style="6" customWidth="1"/>
    <col min="12813" max="12814" width="13.08984375" style="6" customWidth="1"/>
    <col min="12815" max="12815" width="14.7265625" style="6" customWidth="1"/>
    <col min="12816" max="13066" width="9" style="6"/>
    <col min="13067" max="13067" width="9.453125" style="6" customWidth="1"/>
    <col min="13068" max="13068" width="31.453125" style="6" customWidth="1"/>
    <col min="13069" max="13070" width="13.08984375" style="6" customWidth="1"/>
    <col min="13071" max="13071" width="14.7265625" style="6" customWidth="1"/>
    <col min="13072" max="13322" width="9" style="6"/>
    <col min="13323" max="13323" width="9.453125" style="6" customWidth="1"/>
    <col min="13324" max="13324" width="31.453125" style="6" customWidth="1"/>
    <col min="13325" max="13326" width="13.08984375" style="6" customWidth="1"/>
    <col min="13327" max="13327" width="14.7265625" style="6" customWidth="1"/>
    <col min="13328" max="13578" width="9" style="6"/>
    <col min="13579" max="13579" width="9.453125" style="6" customWidth="1"/>
    <col min="13580" max="13580" width="31.453125" style="6" customWidth="1"/>
    <col min="13581" max="13582" width="13.08984375" style="6" customWidth="1"/>
    <col min="13583" max="13583" width="14.7265625" style="6" customWidth="1"/>
    <col min="13584" max="13834" width="9" style="6"/>
    <col min="13835" max="13835" width="9.453125" style="6" customWidth="1"/>
    <col min="13836" max="13836" width="31.453125" style="6" customWidth="1"/>
    <col min="13837" max="13838" width="13.08984375" style="6" customWidth="1"/>
    <col min="13839" max="13839" width="14.7265625" style="6" customWidth="1"/>
    <col min="13840" max="14090" width="9" style="6"/>
    <col min="14091" max="14091" width="9.453125" style="6" customWidth="1"/>
    <col min="14092" max="14092" width="31.453125" style="6" customWidth="1"/>
    <col min="14093" max="14094" width="13.08984375" style="6" customWidth="1"/>
    <col min="14095" max="14095" width="14.7265625" style="6" customWidth="1"/>
    <col min="14096" max="14346" width="9" style="6"/>
    <col min="14347" max="14347" width="9.453125" style="6" customWidth="1"/>
    <col min="14348" max="14348" width="31.453125" style="6" customWidth="1"/>
    <col min="14349" max="14350" width="13.08984375" style="6" customWidth="1"/>
    <col min="14351" max="14351" width="14.7265625" style="6" customWidth="1"/>
    <col min="14352" max="14602" width="9" style="6"/>
    <col min="14603" max="14603" width="9.453125" style="6" customWidth="1"/>
    <col min="14604" max="14604" width="31.453125" style="6" customWidth="1"/>
    <col min="14605" max="14606" width="13.08984375" style="6" customWidth="1"/>
    <col min="14607" max="14607" width="14.7265625" style="6" customWidth="1"/>
    <col min="14608" max="14858" width="9" style="6"/>
    <col min="14859" max="14859" width="9.453125" style="6" customWidth="1"/>
    <col min="14860" max="14860" width="31.453125" style="6" customWidth="1"/>
    <col min="14861" max="14862" width="13.08984375" style="6" customWidth="1"/>
    <col min="14863" max="14863" width="14.7265625" style="6" customWidth="1"/>
    <col min="14864" max="15114" width="9" style="6"/>
    <col min="15115" max="15115" width="9.453125" style="6" customWidth="1"/>
    <col min="15116" max="15116" width="31.453125" style="6" customWidth="1"/>
    <col min="15117" max="15118" width="13.08984375" style="6" customWidth="1"/>
    <col min="15119" max="15119" width="14.7265625" style="6" customWidth="1"/>
    <col min="15120" max="15370" width="9" style="6"/>
    <col min="15371" max="15371" width="9.453125" style="6" customWidth="1"/>
    <col min="15372" max="15372" width="31.453125" style="6" customWidth="1"/>
    <col min="15373" max="15374" width="13.08984375" style="6" customWidth="1"/>
    <col min="15375" max="15375" width="14.7265625" style="6" customWidth="1"/>
    <col min="15376" max="15626" width="9" style="6"/>
    <col min="15627" max="15627" width="9.453125" style="6" customWidth="1"/>
    <col min="15628" max="15628" width="31.453125" style="6" customWidth="1"/>
    <col min="15629" max="15630" width="13.08984375" style="6" customWidth="1"/>
    <col min="15631" max="15631" width="14.7265625" style="6" customWidth="1"/>
    <col min="15632" max="15882" width="9" style="6"/>
    <col min="15883" max="15883" width="9.453125" style="6" customWidth="1"/>
    <col min="15884" max="15884" width="31.453125" style="6" customWidth="1"/>
    <col min="15885" max="15886" width="13.08984375" style="6" customWidth="1"/>
    <col min="15887" max="15887" width="14.7265625" style="6" customWidth="1"/>
    <col min="15888" max="16138" width="9" style="6"/>
    <col min="16139" max="16139" width="9.453125" style="6" customWidth="1"/>
    <col min="16140" max="16140" width="31.453125" style="6" customWidth="1"/>
    <col min="16141" max="16142" width="13.08984375" style="6" customWidth="1"/>
    <col min="16143" max="16143" width="14.7265625" style="6" customWidth="1"/>
    <col min="16144" max="16384" width="9" style="6"/>
  </cols>
  <sheetData>
    <row r="1" spans="1:21" s="34" customFormat="1" ht="16.5" customHeight="1">
      <c r="A1" s="343" t="s">
        <v>327</v>
      </c>
      <c r="B1" s="33"/>
      <c r="C1" s="33"/>
      <c r="D1" s="438"/>
      <c r="E1" s="438"/>
      <c r="F1" s="65"/>
      <c r="G1" s="65"/>
      <c r="H1" s="33"/>
      <c r="I1" s="33"/>
      <c r="J1" s="243"/>
      <c r="K1" s="42"/>
      <c r="L1" s="43"/>
      <c r="M1" s="32"/>
      <c r="N1" s="6"/>
      <c r="O1" s="6"/>
      <c r="P1" s="6"/>
      <c r="Q1" s="6"/>
      <c r="R1" s="6"/>
      <c r="S1" s="6"/>
      <c r="T1" s="6"/>
      <c r="U1" s="6"/>
    </row>
    <row r="2" spans="1:21" ht="17.350000000000001" customHeight="1">
      <c r="A2" s="439"/>
      <c r="B2" s="439"/>
      <c r="C2" s="439"/>
      <c r="D2" s="439"/>
      <c r="E2" s="21"/>
      <c r="F2" s="21"/>
      <c r="G2" s="6"/>
      <c r="H2" s="10"/>
      <c r="I2" s="49"/>
      <c r="J2" s="85"/>
      <c r="K2" s="85"/>
      <c r="L2" s="85"/>
      <c r="M2" s="213"/>
      <c r="N2" s="9"/>
      <c r="O2" s="9"/>
      <c r="P2" s="9"/>
      <c r="Q2" s="9"/>
      <c r="R2" s="9"/>
      <c r="S2" s="9"/>
      <c r="T2" s="9"/>
      <c r="U2" s="9"/>
    </row>
    <row r="3" spans="1:21" ht="23.3">
      <c r="A3" s="399" t="s">
        <v>119</v>
      </c>
      <c r="B3" s="399"/>
      <c r="C3" s="399"/>
      <c r="D3" s="399"/>
      <c r="E3" s="399"/>
      <c r="F3" s="399"/>
      <c r="G3" s="399"/>
      <c r="H3" s="399"/>
      <c r="I3" s="399"/>
      <c r="J3" s="399"/>
      <c r="K3" s="399"/>
      <c r="L3" s="85"/>
      <c r="M3" s="213"/>
      <c r="N3" s="9"/>
      <c r="O3" s="9"/>
      <c r="P3" s="9"/>
      <c r="Q3" s="9"/>
      <c r="R3" s="9"/>
      <c r="S3" s="9"/>
      <c r="T3" s="9"/>
      <c r="U3" s="9"/>
    </row>
    <row r="4" spans="1:21" ht="17.350000000000001" customHeight="1">
      <c r="A4" s="245"/>
      <c r="B4" s="245"/>
      <c r="C4" s="245"/>
      <c r="D4" s="245"/>
      <c r="E4" s="245"/>
      <c r="F4" s="245"/>
      <c r="G4" s="245"/>
      <c r="H4" s="245"/>
      <c r="I4" s="245"/>
      <c r="J4" s="245"/>
      <c r="K4" s="85"/>
      <c r="L4" s="85"/>
      <c r="M4" s="213"/>
      <c r="N4" s="9"/>
      <c r="O4" s="9"/>
      <c r="P4" s="9"/>
      <c r="Q4" s="9"/>
      <c r="R4" s="9"/>
      <c r="S4" s="9"/>
      <c r="T4" s="9"/>
      <c r="U4" s="9"/>
    </row>
    <row r="5" spans="1:21" ht="17.350000000000001" customHeight="1">
      <c r="A5" s="45" t="s">
        <v>261</v>
      </c>
      <c r="B5" s="450">
        <f>'1.申請'!D21</f>
        <v>0</v>
      </c>
      <c r="C5" s="450"/>
      <c r="D5" s="450"/>
      <c r="E5" s="450"/>
      <c r="F5" s="245"/>
      <c r="G5" s="245"/>
      <c r="H5" s="245"/>
      <c r="I5" s="245"/>
      <c r="J5" s="245"/>
      <c r="K5" s="85"/>
      <c r="L5" s="85"/>
      <c r="M5" s="213"/>
      <c r="N5" s="9"/>
      <c r="O5" s="9"/>
      <c r="P5" s="9"/>
      <c r="Q5" s="9"/>
      <c r="R5" s="9"/>
      <c r="S5" s="9"/>
      <c r="T5" s="9"/>
      <c r="U5" s="9"/>
    </row>
    <row r="6" spans="1:21" ht="17.350000000000001" customHeight="1">
      <c r="A6" s="245"/>
      <c r="B6" s="245"/>
      <c r="C6" s="245"/>
      <c r="D6" s="245"/>
      <c r="E6" s="245"/>
      <c r="F6" s="245"/>
      <c r="G6" s="245"/>
      <c r="H6" s="245"/>
      <c r="I6" s="245"/>
      <c r="J6" s="245"/>
      <c r="K6" s="85"/>
      <c r="L6" s="85"/>
      <c r="M6" s="213"/>
      <c r="N6" s="9"/>
      <c r="O6" s="9"/>
      <c r="P6" s="9"/>
      <c r="Q6" s="9"/>
      <c r="R6" s="9"/>
      <c r="S6" s="9"/>
      <c r="T6" s="9"/>
      <c r="U6" s="9"/>
    </row>
    <row r="7" spans="1:21" ht="17.350000000000001" customHeight="1">
      <c r="A7" s="269" t="s">
        <v>89</v>
      </c>
      <c r="B7" s="265"/>
      <c r="C7" s="265"/>
      <c r="D7" s="265"/>
      <c r="E7" s="265"/>
      <c r="F7" s="21"/>
      <c r="G7" s="21"/>
      <c r="H7" s="269" t="s">
        <v>90</v>
      </c>
      <c r="I7" s="10"/>
      <c r="J7" s="49"/>
      <c r="K7" s="85"/>
      <c r="L7" s="85"/>
      <c r="M7" s="213"/>
      <c r="N7" s="9"/>
      <c r="O7" s="9"/>
      <c r="P7" s="9"/>
      <c r="Q7" s="9"/>
      <c r="R7" s="9"/>
      <c r="S7" s="9"/>
      <c r="T7" s="9"/>
      <c r="U7" s="9"/>
    </row>
    <row r="8" spans="1:21" ht="17.350000000000001" customHeight="1">
      <c r="A8" s="12"/>
      <c r="B8" s="265"/>
      <c r="C8" s="265"/>
      <c r="D8" s="265"/>
      <c r="E8" s="265"/>
      <c r="F8" s="21"/>
      <c r="G8" s="21"/>
      <c r="H8" s="12"/>
      <c r="I8" s="10"/>
      <c r="J8" s="49"/>
      <c r="K8" s="85"/>
      <c r="L8" s="85"/>
      <c r="M8" s="213"/>
      <c r="N8" s="9"/>
      <c r="O8" s="9"/>
      <c r="P8" s="9"/>
      <c r="Q8" s="9"/>
      <c r="R8" s="9"/>
      <c r="S8" s="9"/>
      <c r="T8" s="9"/>
      <c r="U8" s="9"/>
    </row>
    <row r="9" spans="1:21" ht="17.350000000000001" customHeight="1">
      <c r="A9" s="11" t="s">
        <v>233</v>
      </c>
      <c r="B9" s="11"/>
      <c r="C9" s="11"/>
      <c r="D9" s="11"/>
      <c r="E9" s="120" t="s">
        <v>263</v>
      </c>
      <c r="F9" s="21"/>
      <c r="G9" s="21"/>
      <c r="H9" s="12" t="s">
        <v>9</v>
      </c>
      <c r="I9" s="10"/>
      <c r="J9" s="120" t="s">
        <v>263</v>
      </c>
      <c r="K9" s="85"/>
      <c r="L9" s="85"/>
    </row>
    <row r="10" spans="1:21" ht="16.649999999999999">
      <c r="A10" s="13" t="s">
        <v>218</v>
      </c>
      <c r="B10" s="402" t="s">
        <v>231</v>
      </c>
      <c r="C10" s="403"/>
      <c r="D10" s="247" t="s">
        <v>230</v>
      </c>
      <c r="E10" s="47" t="s">
        <v>10</v>
      </c>
      <c r="F10" s="16"/>
      <c r="G10" s="16"/>
      <c r="H10" s="440" t="s">
        <v>11</v>
      </c>
      <c r="I10" s="441"/>
      <c r="J10" s="47" t="s">
        <v>10</v>
      </c>
      <c r="K10" s="85"/>
      <c r="L10" s="85"/>
    </row>
    <row r="11" spans="1:21" ht="32.700000000000003" customHeight="1">
      <c r="A11" s="428" t="s">
        <v>18</v>
      </c>
      <c r="B11" s="412"/>
      <c r="C11" s="413"/>
      <c r="D11" s="251"/>
      <c r="E11" s="14"/>
      <c r="F11" s="16"/>
      <c r="G11" s="16"/>
      <c r="H11" s="442" t="s">
        <v>86</v>
      </c>
      <c r="I11" s="443"/>
      <c r="J11" s="70"/>
      <c r="K11" s="85"/>
      <c r="L11" s="85"/>
    </row>
    <row r="12" spans="1:21" ht="32.700000000000003" customHeight="1">
      <c r="A12" s="429"/>
      <c r="B12" s="414"/>
      <c r="C12" s="415"/>
      <c r="D12" s="251"/>
      <c r="E12" s="14"/>
      <c r="F12" s="16"/>
      <c r="G12" s="16"/>
      <c r="H12" s="444" t="s">
        <v>85</v>
      </c>
      <c r="I12" s="445"/>
      <c r="J12" s="70"/>
      <c r="K12" s="85"/>
      <c r="L12" s="85"/>
    </row>
    <row r="13" spans="1:21" ht="32.700000000000003" customHeight="1">
      <c r="A13" s="429"/>
      <c r="B13" s="414"/>
      <c r="C13" s="415"/>
      <c r="D13" s="251"/>
      <c r="E13" s="14"/>
      <c r="F13" s="16"/>
      <c r="G13" s="16"/>
      <c r="H13" s="446" t="s">
        <v>265</v>
      </c>
      <c r="I13" s="447"/>
      <c r="J13" s="70"/>
      <c r="K13" s="85"/>
      <c r="L13" s="85"/>
    </row>
    <row r="14" spans="1:21" ht="32.700000000000003" customHeight="1">
      <c r="A14" s="429"/>
      <c r="B14" s="414"/>
      <c r="C14" s="415"/>
      <c r="D14" s="251"/>
      <c r="E14" s="14"/>
      <c r="F14" s="16"/>
      <c r="G14" s="16"/>
      <c r="H14" s="446" t="s">
        <v>265</v>
      </c>
      <c r="I14" s="447"/>
      <c r="J14" s="227"/>
      <c r="K14" s="85"/>
      <c r="L14" s="85"/>
    </row>
    <row r="15" spans="1:21" ht="32.700000000000003" customHeight="1" thickBot="1">
      <c r="A15" s="429"/>
      <c r="B15" s="426"/>
      <c r="C15" s="427"/>
      <c r="D15" s="251"/>
      <c r="E15" s="14"/>
      <c r="F15" s="16"/>
      <c r="G15" s="16"/>
      <c r="H15" s="448" t="s">
        <v>265</v>
      </c>
      <c r="I15" s="449"/>
      <c r="J15" s="71"/>
      <c r="K15" s="85"/>
      <c r="L15" s="85"/>
    </row>
    <row r="16" spans="1:21" ht="32.700000000000003" customHeight="1" thickTop="1">
      <c r="A16" s="430"/>
      <c r="B16" s="405" t="s">
        <v>217</v>
      </c>
      <c r="C16" s="405"/>
      <c r="D16" s="405"/>
      <c r="E16" s="226">
        <f>SUM(E11:E15)</f>
        <v>0</v>
      </c>
      <c r="F16" s="16"/>
      <c r="G16" s="16"/>
      <c r="H16" s="25"/>
      <c r="I16" s="270" t="s">
        <v>12</v>
      </c>
      <c r="J16" s="72">
        <f>SUM(J11:J15)</f>
        <v>0</v>
      </c>
      <c r="K16" s="85"/>
      <c r="L16" s="85"/>
    </row>
    <row r="17" spans="1:26" ht="32.700000000000003" customHeight="1">
      <c r="A17" s="428" t="s">
        <v>19</v>
      </c>
      <c r="B17" s="412"/>
      <c r="C17" s="413"/>
      <c r="D17" s="251"/>
      <c r="E17" s="225"/>
      <c r="F17" s="16"/>
      <c r="G17" s="16"/>
      <c r="H17" s="25"/>
      <c r="I17" s="66"/>
      <c r="J17" s="21"/>
      <c r="K17" s="85"/>
      <c r="L17" s="85"/>
      <c r="X17" s="30"/>
      <c r="Y17" s="30"/>
    </row>
    <row r="18" spans="1:26" ht="32.700000000000003" customHeight="1">
      <c r="A18" s="429"/>
      <c r="B18" s="414"/>
      <c r="C18" s="415"/>
      <c r="D18" s="251"/>
      <c r="E18" s="14"/>
      <c r="F18" s="16"/>
      <c r="G18" s="16"/>
      <c r="H18" s="11" t="s">
        <v>83</v>
      </c>
      <c r="I18" s="67"/>
      <c r="J18" s="73"/>
      <c r="K18" s="85"/>
      <c r="L18" s="85"/>
      <c r="R18" s="126"/>
      <c r="W18" s="241"/>
      <c r="X18" s="86"/>
      <c r="Y18" s="87"/>
    </row>
    <row r="19" spans="1:26" ht="32.700000000000003" customHeight="1">
      <c r="A19" s="429"/>
      <c r="B19" s="414"/>
      <c r="C19" s="415"/>
      <c r="D19" s="251"/>
      <c r="E19" s="14"/>
      <c r="F19" s="16"/>
      <c r="G19" s="16"/>
      <c r="H19" s="440" t="s">
        <v>11</v>
      </c>
      <c r="I19" s="441"/>
      <c r="J19" s="47" t="s">
        <v>10</v>
      </c>
      <c r="K19" s="85"/>
      <c r="L19" s="85"/>
      <c r="R19" s="126"/>
      <c r="X19" s="86"/>
      <c r="Y19" s="87"/>
    </row>
    <row r="20" spans="1:26" ht="32.700000000000003" customHeight="1">
      <c r="A20" s="429"/>
      <c r="B20" s="414"/>
      <c r="C20" s="415"/>
      <c r="D20" s="251"/>
      <c r="E20" s="14"/>
      <c r="F20" s="16"/>
      <c r="G20" s="16"/>
      <c r="H20" s="454" t="s">
        <v>266</v>
      </c>
      <c r="I20" s="455"/>
      <c r="J20" s="70"/>
      <c r="K20" s="85"/>
      <c r="L20" s="85"/>
      <c r="R20" s="30"/>
      <c r="X20" s="30"/>
      <c r="Y20" s="30"/>
    </row>
    <row r="21" spans="1:26" ht="32.700000000000003" customHeight="1">
      <c r="A21" s="429"/>
      <c r="B21" s="426"/>
      <c r="C21" s="427"/>
      <c r="D21" s="251"/>
      <c r="E21" s="17"/>
      <c r="F21" s="16"/>
      <c r="G21" s="16"/>
      <c r="H21" s="435" t="s">
        <v>267</v>
      </c>
      <c r="I21" s="436"/>
      <c r="J21" s="70"/>
      <c r="K21" s="85"/>
      <c r="L21" s="85"/>
      <c r="R21" s="30"/>
      <c r="X21" s="30"/>
      <c r="Y21" s="87"/>
    </row>
    <row r="22" spans="1:26" ht="32.700000000000003" customHeight="1" thickBot="1">
      <c r="A22" s="430"/>
      <c r="B22" s="402" t="s">
        <v>217</v>
      </c>
      <c r="C22" s="403"/>
      <c r="D22" s="404"/>
      <c r="E22" s="226">
        <f>SUM(E17:E21)</f>
        <v>0</v>
      </c>
      <c r="F22" s="16"/>
      <c r="G22" s="16"/>
      <c r="H22" s="421" t="s">
        <v>264</v>
      </c>
      <c r="I22" s="422"/>
      <c r="J22" s="51"/>
      <c r="K22" s="85"/>
      <c r="L22" s="85"/>
    </row>
    <row r="23" spans="1:26" ht="32.700000000000003" customHeight="1" thickTop="1">
      <c r="A23" s="431" t="s">
        <v>20</v>
      </c>
      <c r="B23" s="412"/>
      <c r="C23" s="413"/>
      <c r="D23" s="251"/>
      <c r="E23" s="14"/>
      <c r="F23" s="16"/>
      <c r="G23" s="16"/>
      <c r="H23" s="15"/>
      <c r="I23" s="102" t="s">
        <v>13</v>
      </c>
      <c r="J23" s="72">
        <f>SUM(J20:J22)</f>
        <v>0</v>
      </c>
      <c r="K23" s="85"/>
      <c r="L23" s="85"/>
      <c r="M23" s="214"/>
      <c r="N23"/>
      <c r="O23"/>
      <c r="P23"/>
      <c r="Q23"/>
      <c r="R23"/>
      <c r="S23"/>
      <c r="T23"/>
      <c r="U23"/>
    </row>
    <row r="24" spans="1:26" ht="32.700000000000003" customHeight="1">
      <c r="A24" s="424"/>
      <c r="B24" s="414"/>
      <c r="C24" s="415"/>
      <c r="D24" s="251"/>
      <c r="E24" s="14"/>
      <c r="F24" s="21"/>
      <c r="G24" s="132"/>
      <c r="H24" s="9"/>
      <c r="I24" s="10"/>
      <c r="J24" s="49"/>
      <c r="K24" s="85"/>
      <c r="L24" s="85"/>
      <c r="M24" s="214"/>
      <c r="N24"/>
      <c r="O24"/>
      <c r="P24"/>
      <c r="Q24"/>
      <c r="R24"/>
      <c r="S24"/>
      <c r="T24"/>
      <c r="U24"/>
    </row>
    <row r="25" spans="1:26" ht="32.700000000000003" customHeight="1">
      <c r="A25" s="424"/>
      <c r="B25" s="414"/>
      <c r="C25" s="415"/>
      <c r="D25" s="251"/>
      <c r="E25" s="14"/>
      <c r="F25" s="16"/>
      <c r="G25" s="21"/>
      <c r="H25" s="11" t="s">
        <v>87</v>
      </c>
      <c r="I25" s="67"/>
      <c r="J25" s="73"/>
      <c r="O25"/>
      <c r="P25"/>
      <c r="Q25"/>
      <c r="R25"/>
      <c r="S25"/>
      <c r="T25"/>
      <c r="U25"/>
      <c r="V25" s="434"/>
      <c r="W25" s="434"/>
      <c r="X25" s="434"/>
      <c r="Y25" s="437"/>
      <c r="Z25" s="437"/>
    </row>
    <row r="26" spans="1:26" ht="32.700000000000003" customHeight="1">
      <c r="A26" s="424"/>
      <c r="B26" s="414"/>
      <c r="C26" s="415"/>
      <c r="D26" s="251"/>
      <c r="E26" s="14"/>
      <c r="F26" s="16"/>
      <c r="G26" s="21"/>
      <c r="H26" s="440" t="s">
        <v>11</v>
      </c>
      <c r="I26" s="441"/>
      <c r="J26" s="47" t="s">
        <v>10</v>
      </c>
      <c r="O26"/>
      <c r="P26"/>
      <c r="Q26"/>
      <c r="R26"/>
      <c r="S26"/>
      <c r="T26"/>
      <c r="U26"/>
      <c r="W26" s="30"/>
      <c r="X26" s="30"/>
      <c r="Y26" s="30"/>
    </row>
    <row r="27" spans="1:26" ht="32.700000000000003" customHeight="1" thickBot="1">
      <c r="A27" s="424"/>
      <c r="B27" s="426"/>
      <c r="C27" s="427"/>
      <c r="D27" s="251"/>
      <c r="E27" s="14"/>
      <c r="F27" s="28"/>
      <c r="G27" s="21"/>
      <c r="H27" s="408" t="s">
        <v>268</v>
      </c>
      <c r="I27" s="409"/>
      <c r="J27" s="220">
        <f>IF('1.申請'!C30=H32,J32,J33)</f>
        <v>0</v>
      </c>
      <c r="O27"/>
      <c r="P27"/>
      <c r="Q27"/>
      <c r="R27"/>
      <c r="S27"/>
      <c r="T27"/>
      <c r="U27"/>
      <c r="W27" s="432"/>
      <c r="X27" s="433"/>
      <c r="Y27" s="433"/>
    </row>
    <row r="28" spans="1:26" ht="32.700000000000003" customHeight="1" thickTop="1">
      <c r="A28" s="425"/>
      <c r="B28" s="405" t="s">
        <v>217</v>
      </c>
      <c r="C28" s="405"/>
      <c r="D28" s="405"/>
      <c r="E28" s="226">
        <f>SUM(E23:E27)</f>
        <v>0</v>
      </c>
      <c r="F28" s="21"/>
      <c r="G28" s="16"/>
      <c r="H28" s="34"/>
      <c r="I28" s="218" t="s">
        <v>88</v>
      </c>
      <c r="J28" s="219">
        <f>SUM(J25:J27)</f>
        <v>0</v>
      </c>
      <c r="O28"/>
      <c r="P28"/>
      <c r="Q28"/>
      <c r="R28"/>
      <c r="S28"/>
      <c r="T28"/>
      <c r="U28"/>
      <c r="W28" s="433"/>
      <c r="X28" s="433"/>
      <c r="Y28" s="433"/>
      <c r="Z28" s="30"/>
    </row>
    <row r="29" spans="1:26" ht="32.700000000000003" customHeight="1">
      <c r="A29" s="428" t="s">
        <v>21</v>
      </c>
      <c r="B29" s="412"/>
      <c r="C29" s="413"/>
      <c r="D29" s="251"/>
      <c r="E29" s="17"/>
      <c r="F29" s="21"/>
      <c r="G29" s="16"/>
      <c r="O29"/>
      <c r="P29"/>
      <c r="Q29"/>
      <c r="R29"/>
      <c r="S29"/>
      <c r="T29"/>
      <c r="U29"/>
      <c r="W29" s="242"/>
      <c r="X29" s="242"/>
      <c r="Y29" s="242"/>
      <c r="Z29" s="30"/>
    </row>
    <row r="30" spans="1:26" ht="32.700000000000003" customHeight="1">
      <c r="A30" s="429"/>
      <c r="B30" s="414"/>
      <c r="C30" s="415"/>
      <c r="D30" s="251"/>
      <c r="E30" s="17"/>
      <c r="F30" s="132"/>
      <c r="G30" s="28"/>
      <c r="H30" s="48" t="s">
        <v>84</v>
      </c>
      <c r="I30" s="9"/>
      <c r="J30" s="9"/>
      <c r="K30" s="9"/>
      <c r="L30" s="85"/>
      <c r="M30" s="214"/>
      <c r="N30"/>
      <c r="O30"/>
      <c r="P30"/>
      <c r="Q30"/>
      <c r="R30"/>
      <c r="S30"/>
      <c r="T30"/>
      <c r="U30"/>
      <c r="V30" s="30"/>
      <c r="Z30" s="30"/>
    </row>
    <row r="31" spans="1:26" ht="32.700000000000003" customHeight="1">
      <c r="A31" s="429"/>
      <c r="B31" s="414"/>
      <c r="C31" s="415"/>
      <c r="D31" s="251"/>
      <c r="E31" s="17"/>
      <c r="F31" s="21"/>
      <c r="G31" s="21"/>
      <c r="H31" s="417" t="s">
        <v>16</v>
      </c>
      <c r="I31" s="418"/>
      <c r="J31" s="124" t="s">
        <v>17</v>
      </c>
      <c r="K31" s="117"/>
      <c r="L31" s="85"/>
      <c r="M31" s="214"/>
      <c r="N31"/>
      <c r="O31"/>
      <c r="P31"/>
      <c r="Q31"/>
      <c r="R31"/>
      <c r="S31"/>
      <c r="T31"/>
      <c r="U31"/>
    </row>
    <row r="32" spans="1:26" ht="32.700000000000003" customHeight="1">
      <c r="A32" s="429"/>
      <c r="B32" s="414"/>
      <c r="C32" s="415"/>
      <c r="D32" s="251"/>
      <c r="E32" s="14"/>
      <c r="F32" s="21"/>
      <c r="G32" s="21"/>
      <c r="H32" s="419" t="s">
        <v>22</v>
      </c>
      <c r="I32" s="420"/>
      <c r="J32" s="125">
        <f>IF(M32&lt;J34,M32,J34)</f>
        <v>0</v>
      </c>
      <c r="K32" s="118"/>
      <c r="L32" s="85"/>
      <c r="M32" s="215">
        <f>ROUNDDOWN(E45*3/4,-3)</f>
        <v>0</v>
      </c>
      <c r="N32" s="117" t="s">
        <v>22</v>
      </c>
      <c r="O32"/>
      <c r="P32"/>
      <c r="Q32"/>
      <c r="R32"/>
      <c r="S32"/>
      <c r="T32"/>
      <c r="U32"/>
    </row>
    <row r="33" spans="1:21" ht="32.700000000000003" customHeight="1">
      <c r="A33" s="429"/>
      <c r="B33" s="426"/>
      <c r="C33" s="427"/>
      <c r="D33" s="251"/>
      <c r="E33" s="14"/>
      <c r="F33" s="21"/>
      <c r="G33" s="16"/>
      <c r="H33" s="419" t="s">
        <v>23</v>
      </c>
      <c r="I33" s="420"/>
      <c r="J33" s="125">
        <f>IF(M33&lt;J34,M33,J34)</f>
        <v>0</v>
      </c>
      <c r="K33" s="118"/>
      <c r="L33" s="85"/>
      <c r="M33" s="215">
        <f>ROUNDDOWN(E44*3/4,-3)</f>
        <v>0</v>
      </c>
      <c r="N33" s="117" t="s">
        <v>23</v>
      </c>
    </row>
    <row r="34" spans="1:21" ht="32.700000000000003" customHeight="1">
      <c r="A34" s="430"/>
      <c r="B34" s="405" t="s">
        <v>217</v>
      </c>
      <c r="C34" s="405"/>
      <c r="D34" s="405"/>
      <c r="E34" s="226">
        <f>SUM(E29:E33)</f>
        <v>0</v>
      </c>
      <c r="F34" s="21"/>
      <c r="G34" s="16"/>
      <c r="H34" s="410" t="s">
        <v>333</v>
      </c>
      <c r="I34" s="411"/>
      <c r="J34" s="125">
        <f>IF(M34&lt;800000,M34,800000)</f>
        <v>0</v>
      </c>
      <c r="K34" s="85"/>
      <c r="L34" s="85"/>
      <c r="M34" s="214">
        <f>'4.名簿'!D29*100000</f>
        <v>0</v>
      </c>
    </row>
    <row r="35" spans="1:21" ht="32.700000000000003" customHeight="1">
      <c r="A35" s="423" t="s">
        <v>229</v>
      </c>
      <c r="B35" s="412"/>
      <c r="C35" s="413"/>
      <c r="D35" s="251"/>
      <c r="E35" s="225"/>
      <c r="F35" s="21"/>
      <c r="G35" s="21"/>
      <c r="H35"/>
      <c r="I35" s="6"/>
      <c r="J35" s="6"/>
      <c r="K35" s="85"/>
      <c r="L35" s="85"/>
    </row>
    <row r="36" spans="1:21" ht="32.700000000000003" customHeight="1">
      <c r="A36" s="424"/>
      <c r="B36" s="414"/>
      <c r="C36" s="415"/>
      <c r="D36" s="251"/>
      <c r="E36" s="14"/>
      <c r="F36" s="6"/>
      <c r="G36" s="21"/>
      <c r="H36"/>
      <c r="I36" s="6"/>
      <c r="J36" s="6"/>
      <c r="K36" s="85"/>
      <c r="L36" s="85"/>
    </row>
    <row r="37" spans="1:21" ht="32.700000000000003" customHeight="1">
      <c r="A37" s="424"/>
      <c r="B37" s="414"/>
      <c r="C37" s="415"/>
      <c r="D37" s="251"/>
      <c r="E37" s="14"/>
      <c r="F37" s="21"/>
      <c r="G37" s="21"/>
      <c r="H37"/>
      <c r="K37" s="85"/>
      <c r="L37" s="85"/>
    </row>
    <row r="38" spans="1:21" ht="32.700000000000003" customHeight="1">
      <c r="A38" s="424"/>
      <c r="B38" s="414"/>
      <c r="C38" s="415"/>
      <c r="D38" s="251"/>
      <c r="E38" s="14"/>
      <c r="F38" s="21"/>
      <c r="G38" s="21"/>
      <c r="H38"/>
      <c r="K38" s="85"/>
      <c r="L38" s="85"/>
    </row>
    <row r="39" spans="1:21" ht="32.700000000000003" customHeight="1">
      <c r="A39" s="424"/>
      <c r="B39" s="414"/>
      <c r="C39" s="415"/>
      <c r="D39" s="251"/>
      <c r="E39" s="14"/>
      <c r="F39" s="21"/>
      <c r="G39" s="16"/>
      <c r="H39"/>
      <c r="I39"/>
      <c r="J39"/>
      <c r="K39" s="85"/>
      <c r="L39" s="85"/>
    </row>
    <row r="40" spans="1:21" ht="32.700000000000003" customHeight="1">
      <c r="A40" s="424"/>
      <c r="B40" s="426"/>
      <c r="C40" s="427"/>
      <c r="D40" s="251"/>
      <c r="E40" s="14"/>
      <c r="F40" s="21"/>
      <c r="G40" s="21"/>
      <c r="K40" s="85"/>
      <c r="L40" s="85"/>
    </row>
    <row r="41" spans="1:21" ht="32.700000000000003" customHeight="1">
      <c r="A41" s="424"/>
      <c r="B41" s="402" t="s">
        <v>217</v>
      </c>
      <c r="C41" s="403"/>
      <c r="D41" s="404"/>
      <c r="E41" s="226">
        <f>SUM(E35:E40)</f>
        <v>0</v>
      </c>
      <c r="F41" s="21"/>
      <c r="G41" s="21"/>
      <c r="K41" s="85"/>
      <c r="L41" s="85"/>
    </row>
    <row r="42" spans="1:21" ht="32.700000000000003" customHeight="1">
      <c r="A42" s="425"/>
      <c r="B42" s="402" t="s">
        <v>219</v>
      </c>
      <c r="C42" s="403"/>
      <c r="D42" s="404"/>
      <c r="E42" s="226">
        <f>IF(E41&lt;100000,E41,100000)</f>
        <v>0</v>
      </c>
      <c r="F42" s="21"/>
      <c r="G42" s="21"/>
      <c r="K42" s="85"/>
      <c r="L42" s="85"/>
    </row>
    <row r="43" spans="1:21" ht="35.450000000000003" customHeight="1" thickBot="1">
      <c r="A43" s="19"/>
      <c r="B43" s="23"/>
      <c r="C43" s="453" t="s">
        <v>273</v>
      </c>
      <c r="D43" s="453"/>
      <c r="E43" s="221">
        <f>E16+E22+E28+E34+E41</f>
        <v>0</v>
      </c>
      <c r="F43" s="21"/>
      <c r="G43" s="21"/>
      <c r="H43" s="9"/>
      <c r="I43" s="297" t="s">
        <v>277</v>
      </c>
      <c r="J43" s="223">
        <f>J16+J23+J28</f>
        <v>0</v>
      </c>
      <c r="K43" s="85"/>
      <c r="L43" s="85"/>
      <c r="M43" s="216"/>
      <c r="N43" s="9"/>
      <c r="O43" s="9"/>
      <c r="P43" s="9"/>
      <c r="Q43" s="9"/>
      <c r="R43" s="9"/>
      <c r="S43" s="9"/>
      <c r="T43" s="9"/>
      <c r="U43" s="9"/>
    </row>
    <row r="44" spans="1:21" ht="35.450000000000003" customHeight="1" thickBot="1">
      <c r="A44" s="18"/>
      <c r="B44" s="6"/>
      <c r="C44" s="456" t="s">
        <v>232</v>
      </c>
      <c r="D44" s="457"/>
      <c r="E44" s="252">
        <f>E16+E22+E28+E34+E42</f>
        <v>0</v>
      </c>
      <c r="F44" s="119"/>
      <c r="G44" s="21"/>
      <c r="H44" s="9"/>
      <c r="I44" s="9"/>
      <c r="J44" s="9"/>
      <c r="K44" s="85"/>
      <c r="L44" s="85"/>
      <c r="M44" s="217">
        <f>ROUNDDOWN(E44/1.1*0.1,0)</f>
        <v>0</v>
      </c>
      <c r="N44" s="9"/>
      <c r="O44" s="9"/>
      <c r="P44" s="9"/>
      <c r="Q44" s="9"/>
      <c r="R44" s="9"/>
      <c r="S44" s="9"/>
      <c r="T44" s="9"/>
      <c r="U44" s="9"/>
    </row>
    <row r="45" spans="1:21" ht="35.450000000000003" customHeight="1" thickBot="1">
      <c r="A45" s="19"/>
      <c r="B45" s="20"/>
      <c r="C45" s="451" t="s">
        <v>105</v>
      </c>
      <c r="D45" s="452"/>
      <c r="E45" s="253">
        <f>E44-M44</f>
        <v>0</v>
      </c>
      <c r="F45" s="16"/>
      <c r="G45" s="21"/>
      <c r="H45" s="406" t="s">
        <v>334</v>
      </c>
      <c r="I45" s="407"/>
      <c r="J45" s="222">
        <f>E43-J43</f>
        <v>0</v>
      </c>
      <c r="K45" s="85"/>
      <c r="L45" s="85"/>
      <c r="M45" s="216"/>
      <c r="N45" s="9"/>
      <c r="O45" s="9"/>
      <c r="P45" s="9"/>
      <c r="Q45" s="9"/>
      <c r="R45" s="9"/>
      <c r="S45" s="9"/>
      <c r="T45" s="9"/>
      <c r="U45" s="9"/>
    </row>
    <row r="46" spans="1:21" ht="37.25" customHeight="1">
      <c r="A46" s="738" t="s">
        <v>91</v>
      </c>
      <c r="B46" s="738"/>
      <c r="C46" s="246"/>
      <c r="D46"/>
      <c r="E46"/>
      <c r="F46"/>
      <c r="G46"/>
      <c r="H46"/>
      <c r="I46"/>
      <c r="J46"/>
      <c r="K46" s="85"/>
      <c r="L46" s="85"/>
      <c r="M46" s="216"/>
      <c r="N46" s="9"/>
      <c r="O46" s="9"/>
      <c r="P46" s="9"/>
      <c r="Q46" s="9"/>
      <c r="R46" s="9"/>
      <c r="S46" s="9"/>
      <c r="T46" s="9"/>
      <c r="U46" s="9"/>
    </row>
    <row r="47" spans="1:21" ht="37.25" customHeight="1">
      <c r="A47" s="276" t="s">
        <v>92</v>
      </c>
      <c r="B47" s="345"/>
      <c r="C47" s="74"/>
      <c r="D47"/>
      <c r="E47"/>
      <c r="F47"/>
      <c r="G47"/>
      <c r="H47"/>
      <c r="I47"/>
      <c r="J47"/>
      <c r="K47" s="85"/>
      <c r="L47" s="85"/>
      <c r="M47" s="216"/>
      <c r="N47" s="9"/>
      <c r="O47" s="9"/>
      <c r="P47" s="9"/>
      <c r="Q47" s="9"/>
      <c r="R47" s="9"/>
      <c r="S47" s="9"/>
      <c r="T47" s="9"/>
      <c r="U47" s="9"/>
    </row>
    <row r="48" spans="1:21" ht="37.25" customHeight="1">
      <c r="A48" s="284" t="s">
        <v>290</v>
      </c>
      <c r="B48" s="282"/>
      <c r="C48" s="291"/>
      <c r="D48" s="283"/>
      <c r="E48" s="283"/>
      <c r="F48" s="283"/>
      <c r="G48" s="283"/>
      <c r="H48" s="283"/>
      <c r="I48" s="283"/>
      <c r="J48" s="283"/>
      <c r="K48" s="85"/>
      <c r="L48" s="85"/>
      <c r="M48" s="216"/>
      <c r="N48" s="9"/>
      <c r="O48" s="9"/>
      <c r="P48" s="9"/>
      <c r="Q48" s="9"/>
      <c r="R48" s="9"/>
      <c r="S48" s="9"/>
      <c r="T48" s="9"/>
      <c r="U48" s="9"/>
    </row>
    <row r="49" spans="1:21" ht="37.25" customHeight="1">
      <c r="A49" s="284" t="s">
        <v>269</v>
      </c>
      <c r="B49" s="282"/>
      <c r="C49" s="6"/>
      <c r="D49" s="74"/>
      <c r="E49"/>
      <c r="F49" s="21"/>
      <c r="G49" s="21"/>
      <c r="H49" s="6"/>
      <c r="I49" s="6"/>
      <c r="J49" s="6"/>
      <c r="K49" s="85"/>
      <c r="L49" s="85"/>
      <c r="M49" s="216"/>
      <c r="N49" s="9"/>
      <c r="O49" s="9"/>
      <c r="P49" s="9"/>
      <c r="Q49" s="9"/>
      <c r="R49" s="9"/>
      <c r="S49" s="9"/>
      <c r="T49" s="9"/>
      <c r="U49" s="9"/>
    </row>
    <row r="50" spans="1:21" ht="37.25" customHeight="1">
      <c r="A50" s="282" t="s">
        <v>291</v>
      </c>
      <c r="B50" s="282"/>
      <c r="C50" s="282"/>
      <c r="D50" s="283"/>
      <c r="E50" s="283"/>
      <c r="F50" s="299"/>
      <c r="G50" s="299"/>
      <c r="H50" s="282"/>
      <c r="I50" s="282"/>
      <c r="J50" s="282"/>
      <c r="K50" s="85"/>
      <c r="L50" s="85"/>
      <c r="M50" s="216"/>
      <c r="N50" s="9"/>
      <c r="O50" s="9"/>
      <c r="P50" s="9"/>
      <c r="Q50" s="9"/>
      <c r="R50" s="9"/>
      <c r="S50" s="9"/>
      <c r="T50" s="9"/>
      <c r="U50" s="9"/>
    </row>
    <row r="51" spans="1:21" ht="37.25" customHeight="1">
      <c r="A51" s="282" t="s">
        <v>93</v>
      </c>
      <c r="B51" s="282"/>
      <c r="C51" s="6"/>
      <c r="D51" s="74"/>
      <c r="E51"/>
      <c r="F51" s="21"/>
      <c r="G51" s="21"/>
      <c r="H51" s="9"/>
      <c r="I51" s="9"/>
      <c r="J51" s="9"/>
      <c r="K51" s="85"/>
      <c r="L51" s="85"/>
      <c r="M51" s="216"/>
      <c r="N51" s="9"/>
      <c r="O51" s="9"/>
      <c r="P51" s="9"/>
      <c r="Q51" s="9"/>
      <c r="R51" s="9"/>
      <c r="S51" s="9"/>
      <c r="T51" s="9"/>
      <c r="U51" s="9"/>
    </row>
    <row r="52" spans="1:21" ht="37.25" customHeight="1">
      <c r="A52" s="282" t="s">
        <v>238</v>
      </c>
      <c r="B52" s="282"/>
      <c r="C52" s="6"/>
      <c r="D52" s="74"/>
      <c r="E52"/>
      <c r="F52" s="21"/>
      <c r="G52" s="21"/>
      <c r="H52" s="9"/>
      <c r="I52" s="9"/>
      <c r="J52" s="9"/>
      <c r="K52" s="85"/>
      <c r="L52" s="85"/>
      <c r="M52" s="216"/>
      <c r="N52" s="9"/>
      <c r="O52" s="9"/>
      <c r="P52" s="9"/>
      <c r="Q52" s="9"/>
      <c r="R52" s="9"/>
      <c r="S52" s="9"/>
      <c r="T52" s="9"/>
      <c r="U52" s="9"/>
    </row>
    <row r="53" spans="1:21" ht="37.25" customHeight="1">
      <c r="A53" s="282"/>
      <c r="B53" s="282"/>
      <c r="C53" s="6"/>
      <c r="D53" s="74"/>
      <c r="E53"/>
      <c r="F53" s="21"/>
      <c r="G53" s="21"/>
      <c r="H53" s="9"/>
      <c r="I53" s="9"/>
      <c r="J53" s="9"/>
      <c r="K53" s="85"/>
      <c r="L53" s="85"/>
      <c r="M53" s="216"/>
      <c r="N53" s="9"/>
      <c r="O53" s="9"/>
      <c r="P53" s="9"/>
      <c r="Q53" s="9"/>
      <c r="R53" s="9"/>
      <c r="S53" s="9"/>
      <c r="T53" s="9"/>
      <c r="U53" s="9"/>
    </row>
    <row r="54" spans="1:21" ht="37.25" customHeight="1">
      <c r="A54" s="276" t="s">
        <v>94</v>
      </c>
      <c r="B54" s="283"/>
      <c r="C54" s="74"/>
      <c r="D54" s="74"/>
      <c r="E54"/>
      <c r="F54" s="9"/>
      <c r="G54" s="9"/>
      <c r="H54" s="9"/>
      <c r="I54" s="9"/>
      <c r="J54" s="9"/>
      <c r="K54" s="85"/>
      <c r="L54" s="85"/>
      <c r="M54" s="216"/>
      <c r="N54" s="9"/>
      <c r="O54" s="9"/>
      <c r="P54" s="9"/>
      <c r="Q54" s="9"/>
      <c r="R54" s="9"/>
      <c r="S54" s="9"/>
      <c r="T54" s="9"/>
      <c r="U54" s="9"/>
    </row>
    <row r="55" spans="1:21" ht="37.25" customHeight="1">
      <c r="A55" s="283" t="s">
        <v>270</v>
      </c>
      <c r="B55" s="283"/>
      <c r="C55" s="74"/>
      <c r="D55" s="74"/>
      <c r="E55"/>
      <c r="F55"/>
      <c r="G55"/>
      <c r="H55"/>
      <c r="K55" s="85"/>
      <c r="L55" s="85"/>
      <c r="M55" s="216"/>
      <c r="N55" s="9"/>
      <c r="O55" s="9"/>
      <c r="P55" s="9"/>
      <c r="Q55" s="9"/>
      <c r="R55" s="9"/>
      <c r="S55" s="9"/>
      <c r="T55" s="9"/>
      <c r="U55" s="9"/>
    </row>
    <row r="56" spans="1:21" ht="37.25" customHeight="1">
      <c r="A56" s="283"/>
      <c r="B56" s="283"/>
      <c r="C56" s="74"/>
      <c r="D56" s="74"/>
      <c r="E56"/>
      <c r="F56"/>
      <c r="G56"/>
      <c r="H56"/>
      <c r="K56" s="85"/>
      <c r="L56" s="85"/>
      <c r="M56" s="216"/>
      <c r="N56" s="9"/>
      <c r="O56" s="9"/>
      <c r="P56" s="9"/>
      <c r="Q56" s="9"/>
      <c r="R56" s="9"/>
      <c r="S56" s="9"/>
      <c r="T56" s="9"/>
      <c r="U56" s="9"/>
    </row>
    <row r="57" spans="1:21" ht="37.25" customHeight="1">
      <c r="A57" s="345" t="s">
        <v>95</v>
      </c>
      <c r="B57" s="285"/>
      <c r="C57" s="23"/>
      <c r="D57" s="74"/>
      <c r="E57"/>
      <c r="F57"/>
      <c r="G57"/>
      <c r="H57"/>
      <c r="K57" s="85"/>
      <c r="L57" s="85"/>
      <c r="M57" s="216"/>
      <c r="N57" s="9"/>
      <c r="O57" s="9"/>
      <c r="P57" s="9"/>
      <c r="Q57" s="9"/>
      <c r="R57" s="9"/>
      <c r="S57" s="9"/>
      <c r="T57" s="9"/>
      <c r="U57" s="9"/>
    </row>
    <row r="58" spans="1:21" ht="37.25" customHeight="1">
      <c r="A58" s="286" t="s">
        <v>239</v>
      </c>
      <c r="B58" s="285"/>
      <c r="C58" s="23"/>
      <c r="D58" s="74"/>
      <c r="E58"/>
      <c r="F58"/>
      <c r="G58"/>
      <c r="H58"/>
      <c r="K58" s="85"/>
      <c r="L58" s="85"/>
      <c r="M58" s="216"/>
      <c r="N58" s="9"/>
      <c r="O58" s="9"/>
      <c r="P58" s="9"/>
      <c r="Q58" s="9"/>
      <c r="R58" s="9"/>
      <c r="S58" s="9"/>
      <c r="T58" s="9"/>
      <c r="U58" s="9"/>
    </row>
    <row r="59" spans="1:21" ht="37.25" customHeight="1">
      <c r="A59" s="286"/>
      <c r="B59" s="285"/>
      <c r="C59" s="23"/>
      <c r="D59" s="74"/>
      <c r="E59"/>
      <c r="F59"/>
      <c r="G59"/>
      <c r="H59"/>
      <c r="K59" s="85"/>
      <c r="L59" s="85"/>
      <c r="M59" s="216"/>
      <c r="N59" s="9"/>
      <c r="O59" s="9"/>
      <c r="P59" s="9"/>
      <c r="Q59" s="9"/>
      <c r="R59" s="9"/>
      <c r="S59" s="9"/>
      <c r="T59" s="9"/>
      <c r="U59" s="9"/>
    </row>
    <row r="60" spans="1:21" ht="37.25" customHeight="1">
      <c r="A60" s="346" t="s">
        <v>96</v>
      </c>
      <c r="B60" s="288"/>
      <c r="C60" s="10"/>
      <c r="D60" s="74"/>
      <c r="E60"/>
      <c r="F60" s="21"/>
      <c r="G60" s="21"/>
      <c r="H60" s="19"/>
      <c r="I60" s="21"/>
      <c r="J60" s="21"/>
      <c r="K60" s="85"/>
      <c r="L60" s="85"/>
      <c r="M60" s="216"/>
      <c r="N60" s="9"/>
      <c r="O60" s="9"/>
      <c r="P60" s="9"/>
      <c r="Q60" s="9"/>
      <c r="R60" s="9"/>
      <c r="S60" s="9"/>
      <c r="T60" s="9"/>
      <c r="U60" s="9"/>
    </row>
    <row r="61" spans="1:21" ht="37.25" customHeight="1">
      <c r="A61" s="286" t="s">
        <v>240</v>
      </c>
      <c r="B61" s="283"/>
      <c r="C61" s="74"/>
      <c r="D61" s="74"/>
      <c r="E61"/>
      <c r="F61" s="31"/>
      <c r="G61" s="31"/>
      <c r="H61" s="46"/>
      <c r="I61" s="85"/>
      <c r="J61" s="85"/>
      <c r="K61" s="85"/>
      <c r="L61" s="85"/>
      <c r="M61" s="216"/>
      <c r="N61" s="9"/>
      <c r="O61" s="9"/>
      <c r="P61" s="9"/>
      <c r="Q61" s="9"/>
      <c r="R61" s="9"/>
      <c r="S61" s="9"/>
      <c r="T61" s="9"/>
      <c r="U61" s="9"/>
    </row>
    <row r="62" spans="1:21" ht="37.25" customHeight="1">
      <c r="A62" s="286"/>
      <c r="B62" s="283"/>
      <c r="C62" s="74"/>
      <c r="D62" s="74"/>
      <c r="E62"/>
      <c r="F62" s="31"/>
      <c r="G62" s="31"/>
      <c r="H62" s="46"/>
      <c r="I62" s="85"/>
      <c r="J62" s="85"/>
      <c r="K62" s="85"/>
      <c r="L62" s="85"/>
      <c r="M62" s="216"/>
      <c r="N62" s="9"/>
      <c r="O62" s="9"/>
      <c r="P62" s="9"/>
      <c r="Q62" s="9"/>
      <c r="R62" s="9"/>
      <c r="S62" s="9"/>
      <c r="T62" s="9"/>
      <c r="U62" s="9"/>
    </row>
    <row r="63" spans="1:21" ht="37.25" customHeight="1">
      <c r="A63" s="345" t="s">
        <v>97</v>
      </c>
      <c r="B63" s="283"/>
      <c r="C63" s="74"/>
      <c r="D63" s="74"/>
      <c r="E63"/>
      <c r="F63" s="21"/>
      <c r="G63" s="21"/>
      <c r="H63" s="46"/>
      <c r="I63" s="16"/>
      <c r="J63" s="21"/>
      <c r="K63" s="85"/>
      <c r="L63" s="85"/>
      <c r="M63" s="216"/>
      <c r="N63" s="9"/>
      <c r="O63" s="9"/>
      <c r="P63" s="9"/>
      <c r="Q63" s="9"/>
      <c r="R63" s="9"/>
      <c r="S63" s="9"/>
      <c r="T63" s="9"/>
      <c r="U63" s="9"/>
    </row>
    <row r="64" spans="1:21" ht="37.25" customHeight="1">
      <c r="A64" s="283" t="s">
        <v>241</v>
      </c>
      <c r="B64" s="289"/>
      <c r="C64" s="122"/>
      <c r="D64" s="122"/>
      <c r="E64" s="68"/>
      <c r="F64" s="52"/>
      <c r="G64" s="52"/>
      <c r="H64" s="46"/>
      <c r="I64" s="16"/>
      <c r="J64" s="21"/>
      <c r="K64" s="85"/>
      <c r="L64" s="85"/>
      <c r="M64" s="216"/>
      <c r="N64" s="9"/>
      <c r="O64" s="9"/>
      <c r="P64" s="9"/>
      <c r="Q64" s="9"/>
      <c r="R64" s="9"/>
      <c r="S64" s="9"/>
      <c r="T64" s="9"/>
      <c r="U64" s="9"/>
    </row>
    <row r="65" spans="1:26" ht="37.25" customHeight="1">
      <c r="A65" s="283" t="s">
        <v>271</v>
      </c>
      <c r="B65" s="289"/>
      <c r="C65" s="122"/>
      <c r="D65" s="122"/>
      <c r="E65" s="68"/>
      <c r="F65" s="52"/>
      <c r="G65" s="52"/>
      <c r="H65" s="46"/>
      <c r="I65" s="16"/>
      <c r="J65" s="21"/>
      <c r="K65" s="85"/>
      <c r="L65" s="85"/>
      <c r="M65" s="216"/>
      <c r="N65" s="9"/>
      <c r="O65" s="9"/>
      <c r="P65" s="9"/>
      <c r="Q65" s="9"/>
      <c r="R65" s="9"/>
      <c r="S65" s="9"/>
      <c r="T65" s="9"/>
      <c r="U65" s="9"/>
    </row>
    <row r="66" spans="1:26" ht="37.25" customHeight="1">
      <c r="A66" s="283"/>
      <c r="B66" s="289"/>
      <c r="C66" s="122"/>
      <c r="D66" s="122"/>
      <c r="E66" s="68"/>
      <c r="F66" s="52"/>
      <c r="G66" s="52"/>
      <c r="H66" s="46"/>
      <c r="I66" s="16"/>
      <c r="J66" s="21"/>
      <c r="K66" s="85"/>
      <c r="L66" s="85"/>
      <c r="M66" s="216"/>
      <c r="N66" s="9"/>
      <c r="O66" s="9"/>
      <c r="P66" s="9"/>
      <c r="Q66" s="9"/>
      <c r="R66" s="9"/>
      <c r="S66" s="9"/>
      <c r="T66" s="9"/>
      <c r="U66" s="9"/>
    </row>
    <row r="67" spans="1:26" ht="37.25" customHeight="1">
      <c r="A67" s="276" t="s">
        <v>101</v>
      </c>
      <c r="B67" s="282"/>
      <c r="C67" s="45"/>
      <c r="D67" s="45"/>
      <c r="E67" s="6"/>
      <c r="F67" s="21"/>
      <c r="G67" s="21"/>
      <c r="H67" s="737"/>
      <c r="I67" s="737"/>
      <c r="J67" s="31"/>
      <c r="K67" s="85"/>
      <c r="L67" s="85"/>
      <c r="M67" s="216"/>
      <c r="N67" s="9"/>
      <c r="O67" s="9"/>
      <c r="P67" s="9"/>
      <c r="Q67" s="9"/>
      <c r="R67" s="9"/>
      <c r="S67" s="9"/>
      <c r="T67" s="9"/>
      <c r="U67" s="9"/>
    </row>
    <row r="68" spans="1:26" ht="37.25" customHeight="1">
      <c r="A68" s="282" t="s">
        <v>242</v>
      </c>
      <c r="B68" s="282"/>
      <c r="C68" s="282"/>
      <c r="D68" s="282"/>
      <c r="E68" s="282"/>
      <c r="F68" s="299"/>
      <c r="G68" s="299"/>
      <c r="H68" s="287"/>
      <c r="I68" s="306"/>
      <c r="J68" s="299"/>
      <c r="K68" s="85"/>
      <c r="L68" s="85"/>
      <c r="M68" s="216"/>
      <c r="N68" s="9"/>
      <c r="O68" s="9"/>
      <c r="P68" s="9"/>
      <c r="Q68" s="9"/>
      <c r="R68" s="9"/>
      <c r="S68" s="9"/>
      <c r="T68" s="9"/>
      <c r="U68" s="9"/>
    </row>
    <row r="69" spans="1:26" ht="37.25" customHeight="1">
      <c r="A69" s="282" t="s">
        <v>292</v>
      </c>
      <c r="B69" s="282"/>
      <c r="C69" s="282"/>
      <c r="D69" s="282"/>
      <c r="E69" s="282"/>
      <c r="F69" s="299"/>
      <c r="G69" s="299"/>
      <c r="H69" s="311"/>
      <c r="I69" s="306"/>
      <c r="J69" s="299"/>
      <c r="K69" s="85"/>
      <c r="L69" s="85"/>
      <c r="M69" s="216"/>
      <c r="N69" s="9"/>
      <c r="O69" s="9"/>
      <c r="P69" s="9"/>
      <c r="Q69" s="9"/>
      <c r="R69" s="9"/>
      <c r="S69" s="9"/>
      <c r="T69" s="9"/>
      <c r="U69" s="9"/>
    </row>
    <row r="70" spans="1:26" ht="37.25" customHeight="1">
      <c r="A70" s="290" t="s">
        <v>293</v>
      </c>
      <c r="B70" s="290"/>
      <c r="C70" s="290"/>
      <c r="D70" s="309"/>
      <c r="E70" s="310"/>
      <c r="F70" s="299"/>
      <c r="G70" s="299"/>
      <c r="H70" s="300"/>
      <c r="I70" s="300"/>
      <c r="J70" s="300"/>
      <c r="K70" s="85"/>
      <c r="L70" s="85"/>
      <c r="M70" s="216"/>
      <c r="N70" s="9"/>
      <c r="O70" s="9"/>
      <c r="P70" s="9"/>
      <c r="Q70" s="9"/>
      <c r="R70" s="9"/>
      <c r="S70" s="9"/>
      <c r="T70" s="9"/>
      <c r="U70" s="9"/>
    </row>
    <row r="71" spans="1:26" ht="37.25" customHeight="1">
      <c r="A71" s="282" t="s">
        <v>243</v>
      </c>
      <c r="B71" s="282"/>
      <c r="C71" s="282"/>
      <c r="D71" s="282"/>
      <c r="E71" s="282"/>
      <c r="F71" s="299"/>
      <c r="G71" s="299"/>
      <c r="H71" s="305"/>
      <c r="I71" s="305"/>
      <c r="J71" s="305"/>
      <c r="K71" s="85"/>
      <c r="L71" s="85"/>
      <c r="M71" s="216"/>
      <c r="N71" s="9"/>
      <c r="O71" s="9"/>
      <c r="P71" s="9"/>
      <c r="Q71" s="9"/>
      <c r="R71" s="9"/>
      <c r="S71" s="9"/>
      <c r="T71" s="9"/>
      <c r="U71" s="9"/>
      <c r="Z71" s="30"/>
    </row>
    <row r="72" spans="1:26" ht="37.25" customHeight="1">
      <c r="A72" s="282" t="s">
        <v>102</v>
      </c>
      <c r="B72" s="282"/>
      <c r="C72" s="282"/>
      <c r="D72" s="309"/>
      <c r="E72" s="310"/>
      <c r="F72" s="312"/>
      <c r="G72" s="312"/>
      <c r="H72" s="282"/>
      <c r="I72" s="282"/>
      <c r="J72" s="282"/>
      <c r="K72" s="26"/>
    </row>
    <row r="73" spans="1:26" ht="37.25" customHeight="1">
      <c r="A73" s="282" t="s">
        <v>272</v>
      </c>
      <c r="B73" s="282"/>
      <c r="C73" s="282"/>
      <c r="D73" s="309"/>
      <c r="E73" s="310"/>
      <c r="F73" s="312"/>
      <c r="G73" s="312"/>
      <c r="H73" s="401"/>
      <c r="I73" s="401"/>
      <c r="J73" s="313"/>
    </row>
    <row r="74" spans="1:26" ht="37.25" customHeight="1">
      <c r="A74" s="282" t="s">
        <v>337</v>
      </c>
      <c r="B74" s="291"/>
      <c r="C74" s="291"/>
      <c r="D74" s="314"/>
      <c r="E74" s="315"/>
      <c r="F74" s="312"/>
      <c r="G74" s="312"/>
      <c r="H74" s="316"/>
      <c r="I74" s="301"/>
      <c r="J74" s="312"/>
    </row>
    <row r="75" spans="1:26" ht="18.7" customHeight="1">
      <c r="A75" s="64"/>
      <c r="H75" s="69"/>
    </row>
    <row r="76" spans="1:26" ht="18.7" customHeight="1">
      <c r="A76" s="64"/>
    </row>
  </sheetData>
  <sheetProtection formatCells="0" formatColumns="0" formatRows="0" insertColumns="0" insertRows="0" insertHyperlinks="0" deleteColumns="0" deleteRows="0" selectLockedCells="1" sort="0" autoFilter="0" pivotTables="0"/>
  <mergeCells count="69">
    <mergeCell ref="H67:I67"/>
    <mergeCell ref="H73:I73"/>
    <mergeCell ref="A2:D2"/>
    <mergeCell ref="A3:K3"/>
    <mergeCell ref="B42:D42"/>
    <mergeCell ref="C43:D43"/>
    <mergeCell ref="C44:D44"/>
    <mergeCell ref="C45:D45"/>
    <mergeCell ref="H45:I45"/>
    <mergeCell ref="A46:B46"/>
    <mergeCell ref="B34:D34"/>
    <mergeCell ref="H34:I34"/>
    <mergeCell ref="A35:A42"/>
    <mergeCell ref="B35:C35"/>
    <mergeCell ref="B36:C36"/>
    <mergeCell ref="B37:C37"/>
    <mergeCell ref="B38:C38"/>
    <mergeCell ref="B39:C39"/>
    <mergeCell ref="B40:C40"/>
    <mergeCell ref="B41:D41"/>
    <mergeCell ref="W28:Y28"/>
    <mergeCell ref="A29:A34"/>
    <mergeCell ref="B29:C29"/>
    <mergeCell ref="B30:C30"/>
    <mergeCell ref="B31:C31"/>
    <mergeCell ref="H31:I31"/>
    <mergeCell ref="B32:C32"/>
    <mergeCell ref="H32:I32"/>
    <mergeCell ref="B33:C33"/>
    <mergeCell ref="H33:I33"/>
    <mergeCell ref="V25:X25"/>
    <mergeCell ref="Y25:Z25"/>
    <mergeCell ref="B26:C26"/>
    <mergeCell ref="H26:I26"/>
    <mergeCell ref="B27:C27"/>
    <mergeCell ref="H27:I27"/>
    <mergeCell ref="W27:Y27"/>
    <mergeCell ref="H22:I22"/>
    <mergeCell ref="A23:A28"/>
    <mergeCell ref="B23:C23"/>
    <mergeCell ref="B24:C24"/>
    <mergeCell ref="B25:C25"/>
    <mergeCell ref="B28:D28"/>
    <mergeCell ref="A17:A22"/>
    <mergeCell ref="B17:C17"/>
    <mergeCell ref="B18:C18"/>
    <mergeCell ref="B19:C19"/>
    <mergeCell ref="B22:D22"/>
    <mergeCell ref="H19:I19"/>
    <mergeCell ref="B20:C20"/>
    <mergeCell ref="H20:I20"/>
    <mergeCell ref="B21:C21"/>
    <mergeCell ref="H21:I21"/>
    <mergeCell ref="D1:E1"/>
    <mergeCell ref="B10:C10"/>
    <mergeCell ref="H10:I10"/>
    <mergeCell ref="A11:A16"/>
    <mergeCell ref="B11:C11"/>
    <mergeCell ref="H11:I11"/>
    <mergeCell ref="B12:C12"/>
    <mergeCell ref="H12:I12"/>
    <mergeCell ref="B13:C13"/>
    <mergeCell ref="H13:I13"/>
    <mergeCell ref="B14:C14"/>
    <mergeCell ref="H14:I14"/>
    <mergeCell ref="B15:C15"/>
    <mergeCell ref="H15:I15"/>
    <mergeCell ref="B16:D16"/>
    <mergeCell ref="B5:E5"/>
  </mergeCells>
  <phoneticPr fontId="9"/>
  <conditionalFormatting sqref="J22 A29 A23 A17 B22:E22 A35 A11:B11 B16:E16 B41:C42 E35:E42 B12:B15 D11:E15 E17:E21 B28:E28 E23:E27 B34:E34 E29:E33">
    <cfRule type="containsBlanks" dxfId="12" priority="8">
      <formula>LEN(TRIM(A11))=0</formula>
    </cfRule>
  </conditionalFormatting>
  <conditionalFormatting sqref="J13:J15">
    <cfRule type="containsBlanks" dxfId="11" priority="9">
      <formula>LEN(TRIM(J13))=0</formula>
    </cfRule>
  </conditionalFormatting>
  <conditionalFormatting sqref="J20:J21">
    <cfRule type="containsBlanks" dxfId="10" priority="10">
      <formula>LEN(TRIM(J20))=0</formula>
    </cfRule>
  </conditionalFormatting>
  <conditionalFormatting sqref="J11:J12">
    <cfRule type="containsBlanks" dxfId="9" priority="7">
      <formula>LEN(TRIM(J11))=0</formula>
    </cfRule>
  </conditionalFormatting>
  <conditionalFormatting sqref="E44">
    <cfRule type="containsBlanks" dxfId="8" priority="6">
      <formula>LEN(TRIM(E44))=0</formula>
    </cfRule>
  </conditionalFormatting>
  <conditionalFormatting sqref="J27">
    <cfRule type="containsBlanks" dxfId="7" priority="5">
      <formula>LEN(TRIM(J27))=0</formula>
    </cfRule>
  </conditionalFormatting>
  <conditionalFormatting sqref="B17:B21 D17:D21">
    <cfRule type="containsBlanks" dxfId="6" priority="4">
      <formula>LEN(TRIM(B17))=0</formula>
    </cfRule>
  </conditionalFormatting>
  <conditionalFormatting sqref="B23:B27 D23:D27">
    <cfRule type="containsBlanks" dxfId="5" priority="3">
      <formula>LEN(TRIM(B23))=0</formula>
    </cfRule>
  </conditionalFormatting>
  <conditionalFormatting sqref="B29:B33 D29:D33">
    <cfRule type="containsBlanks" dxfId="4" priority="2">
      <formula>LEN(TRIM(B29))=0</formula>
    </cfRule>
  </conditionalFormatting>
  <conditionalFormatting sqref="B35:B40 D35:D40">
    <cfRule type="containsBlanks" dxfId="3" priority="1">
      <formula>LEN(TRIM(B35))=0</formula>
    </cfRule>
  </conditionalFormatting>
  <printOptions horizontalCentered="1"/>
  <pageMargins left="0.39370078740157483" right="0.15748031496062992" top="0.74803149606299213" bottom="0.74803149606299213" header="0.31496062992125984" footer="0.31496062992125984"/>
  <pageSetup paperSize="9" scale="59" fitToWidth="2" orientation="portrait" errors="blank" r:id="rId1"/>
  <headerFooter differentFirst="1"/>
  <rowBreaks count="1" manualBreakCount="1">
    <brk id="45" max="10"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L30"/>
  <sheetViews>
    <sheetView view="pageBreakPreview" zoomScale="70" zoomScaleNormal="70" zoomScaleSheetLayoutView="70" workbookViewId="0">
      <selection activeCell="E10" sqref="E10"/>
    </sheetView>
  </sheetViews>
  <sheetFormatPr defaultColWidth="8.1796875" defaultRowHeight="13.3"/>
  <cols>
    <col min="1" max="1" width="3.7265625" style="235" customWidth="1"/>
    <col min="2" max="2" width="27.1796875" style="234" customWidth="1"/>
    <col min="3" max="3" width="23.54296875" style="234" customWidth="1"/>
    <col min="4" max="4" width="11.6328125" style="234" customWidth="1"/>
    <col min="5" max="5" width="19.90625" style="234" customWidth="1"/>
    <col min="6" max="6" width="14.26953125" style="234" bestFit="1" customWidth="1"/>
    <col min="7" max="7" width="9.81640625" style="234" bestFit="1" customWidth="1"/>
    <col min="8" max="8" width="19.36328125" style="234" customWidth="1"/>
    <col min="9" max="9" width="14.26953125" style="234" bestFit="1" customWidth="1"/>
    <col min="10" max="10" width="9.54296875" style="234" customWidth="1"/>
    <col min="11" max="11" width="15.81640625" style="96" bestFit="1" customWidth="1"/>
    <col min="12" max="16384" width="8.1796875" style="96"/>
  </cols>
  <sheetData>
    <row r="1" spans="1:12" ht="15.55" customHeight="1">
      <c r="A1" s="232"/>
      <c r="B1" s="233"/>
    </row>
    <row r="2" spans="1:12" ht="20.100000000000001" customHeight="1">
      <c r="A2" s="740" t="s">
        <v>187</v>
      </c>
      <c r="B2" s="740"/>
      <c r="C2" s="740"/>
      <c r="D2" s="740"/>
      <c r="E2" s="740"/>
      <c r="F2" s="740"/>
      <c r="G2" s="740"/>
      <c r="H2" s="740"/>
      <c r="I2" s="740"/>
      <c r="J2" s="740"/>
    </row>
    <row r="3" spans="1:12" ht="20.100000000000001" customHeight="1">
      <c r="A3" s="279" t="s">
        <v>46</v>
      </c>
      <c r="B3" s="280" t="s">
        <v>48</v>
      </c>
      <c r="C3" s="234">
        <f>'1.実績'!H12</f>
        <v>0</v>
      </c>
    </row>
    <row r="4" spans="1:12" ht="20.100000000000001" customHeight="1">
      <c r="A4" s="279" t="s">
        <v>46</v>
      </c>
      <c r="B4" s="280" t="s">
        <v>47</v>
      </c>
      <c r="C4" s="234">
        <f>'2.事業実績'!C7:E7</f>
        <v>0</v>
      </c>
    </row>
    <row r="5" spans="1:12" ht="20.100000000000001" customHeight="1">
      <c r="A5" s="279" t="s">
        <v>46</v>
      </c>
      <c r="B5" s="280" t="s">
        <v>220</v>
      </c>
      <c r="C5" s="322">
        <f>'2.事業実績'!C8</f>
        <v>0</v>
      </c>
      <c r="D5" s="235" t="s">
        <v>15</v>
      </c>
      <c r="E5" s="322">
        <f>'2.事業実績'!E8</f>
        <v>0</v>
      </c>
      <c r="L5" s="238">
        <f>E5-C5</f>
        <v>0</v>
      </c>
    </row>
    <row r="6" spans="1:12" ht="20.100000000000001" customHeight="1">
      <c r="A6" s="281" t="s">
        <v>46</v>
      </c>
      <c r="B6" s="280" t="s">
        <v>302</v>
      </c>
      <c r="C6" s="323"/>
      <c r="D6" s="232"/>
    </row>
    <row r="7" spans="1:12" ht="20.100000000000001" customHeight="1">
      <c r="A7" s="745" t="s">
        <v>301</v>
      </c>
      <c r="B7" s="744" t="s">
        <v>37</v>
      </c>
      <c r="C7" s="744" t="s">
        <v>39</v>
      </c>
      <c r="D7" s="744" t="s">
        <v>40</v>
      </c>
      <c r="E7" s="746" t="s">
        <v>49</v>
      </c>
      <c r="F7" s="747"/>
      <c r="G7" s="748"/>
      <c r="H7" s="744" t="s">
        <v>44</v>
      </c>
      <c r="I7" s="744"/>
      <c r="J7" s="744"/>
    </row>
    <row r="8" spans="1:12" ht="36.549999999999997" customHeight="1">
      <c r="A8" s="745"/>
      <c r="B8" s="744"/>
      <c r="C8" s="744"/>
      <c r="D8" s="744"/>
      <c r="E8" s="320" t="str">
        <f>"イベント期間の
直近"&amp;(L5)&amp;"日間(a)"</f>
        <v>イベント期間の
直近0日間(a)</v>
      </c>
      <c r="F8" s="321" t="s">
        <v>274</v>
      </c>
      <c r="G8" s="321" t="s">
        <v>275</v>
      </c>
      <c r="H8" s="320" t="str">
        <f>"イベント期間の
直近"&amp;(L5)&amp;"日間(c)"</f>
        <v>イベント期間の
直近0日間(c)</v>
      </c>
      <c r="I8" s="321" t="s">
        <v>278</v>
      </c>
      <c r="J8" s="321" t="s">
        <v>279</v>
      </c>
    </row>
    <row r="9" spans="1:12" ht="24.95" customHeight="1">
      <c r="A9" s="236">
        <v>1</v>
      </c>
      <c r="B9" s="137" t="str">
        <f>IF('4.名簿'!B7="","",'4.名簿'!B7)</f>
        <v/>
      </c>
      <c r="C9" s="137" t="str">
        <f>IF('4.名簿'!D7="","",'4.名簿'!D7)</f>
        <v/>
      </c>
      <c r="D9" s="137" t="str">
        <f>IF('4.名簿'!F7="","",'4.名簿'!F7)</f>
        <v/>
      </c>
      <c r="E9" s="248"/>
      <c r="F9" s="248"/>
      <c r="G9" s="292" t="str">
        <f>IFERROR(F9/E9,"")</f>
        <v/>
      </c>
      <c r="H9" s="248"/>
      <c r="I9" s="248"/>
      <c r="J9" s="292" t="str">
        <f>IFERROR(I9/H9,"")</f>
        <v/>
      </c>
    </row>
    <row r="10" spans="1:12" ht="24.95" customHeight="1">
      <c r="A10" s="236">
        <v>2</v>
      </c>
      <c r="B10" s="137" t="str">
        <f>IF('4.名簿'!B8="","",'4.名簿'!B8)</f>
        <v/>
      </c>
      <c r="C10" s="137" t="str">
        <f>IF('4.名簿'!D8="","",'4.名簿'!D8)</f>
        <v/>
      </c>
      <c r="D10" s="137" t="str">
        <f>IF('4.名簿'!F8="","",'4.名簿'!F8)</f>
        <v/>
      </c>
      <c r="E10" s="248"/>
      <c r="F10" s="248"/>
      <c r="G10" s="292" t="str">
        <f t="shared" ref="G10:G28" si="0">IFERROR(F10/E10,"")</f>
        <v/>
      </c>
      <c r="H10" s="248"/>
      <c r="I10" s="248"/>
      <c r="J10" s="292" t="str">
        <f t="shared" ref="J10:J28" si="1">IFERROR(I10/H10,"")</f>
        <v/>
      </c>
    </row>
    <row r="11" spans="1:12" ht="24.95" customHeight="1">
      <c r="A11" s="236">
        <v>3</v>
      </c>
      <c r="B11" s="137" t="str">
        <f>IF('4.名簿'!B9="","",'4.名簿'!B9)</f>
        <v/>
      </c>
      <c r="C11" s="137" t="str">
        <f>IF('4.名簿'!D9="","",'4.名簿'!D9)</f>
        <v/>
      </c>
      <c r="D11" s="137" t="str">
        <f>IF('4.名簿'!F9="","",'4.名簿'!F9)</f>
        <v/>
      </c>
      <c r="E11" s="248"/>
      <c r="F11" s="248"/>
      <c r="G11" s="292" t="str">
        <f t="shared" si="0"/>
        <v/>
      </c>
      <c r="H11" s="248"/>
      <c r="I11" s="248"/>
      <c r="J11" s="292" t="str">
        <f t="shared" si="1"/>
        <v/>
      </c>
    </row>
    <row r="12" spans="1:12" ht="24.95" customHeight="1">
      <c r="A12" s="236">
        <v>4</v>
      </c>
      <c r="B12" s="137" t="str">
        <f>IF('4.名簿'!B10="","",'4.名簿'!B10)</f>
        <v/>
      </c>
      <c r="C12" s="137" t="str">
        <f>IF('4.名簿'!D10="","",'4.名簿'!D10)</f>
        <v/>
      </c>
      <c r="D12" s="137" t="str">
        <f>IF('4.名簿'!F10="","",'4.名簿'!F10)</f>
        <v/>
      </c>
      <c r="E12" s="248"/>
      <c r="F12" s="248"/>
      <c r="G12" s="292" t="str">
        <f t="shared" si="0"/>
        <v/>
      </c>
      <c r="H12" s="248"/>
      <c r="I12" s="248"/>
      <c r="J12" s="292" t="str">
        <f t="shared" si="1"/>
        <v/>
      </c>
    </row>
    <row r="13" spans="1:12" ht="24.95" customHeight="1">
      <c r="A13" s="236">
        <v>5</v>
      </c>
      <c r="B13" s="137" t="str">
        <f>IF('4.名簿'!B11="","",'4.名簿'!B11)</f>
        <v/>
      </c>
      <c r="C13" s="137" t="str">
        <f>IF('4.名簿'!D11="","",'4.名簿'!D11)</f>
        <v/>
      </c>
      <c r="D13" s="137" t="str">
        <f>IF('4.名簿'!F11="","",'4.名簿'!F11)</f>
        <v/>
      </c>
      <c r="E13" s="248"/>
      <c r="F13" s="248"/>
      <c r="G13" s="292" t="str">
        <f t="shared" si="0"/>
        <v/>
      </c>
      <c r="H13" s="248"/>
      <c r="I13" s="248"/>
      <c r="J13" s="292" t="str">
        <f t="shared" si="1"/>
        <v/>
      </c>
    </row>
    <row r="14" spans="1:12" ht="24.95" customHeight="1">
      <c r="A14" s="236">
        <v>6</v>
      </c>
      <c r="B14" s="137" t="str">
        <f>IF('4.名簿'!B12="","",'4.名簿'!B12)</f>
        <v/>
      </c>
      <c r="C14" s="137" t="str">
        <f>IF('4.名簿'!D12="","",'4.名簿'!D12)</f>
        <v/>
      </c>
      <c r="D14" s="137" t="str">
        <f>IF('4.名簿'!F12="","",'4.名簿'!F12)</f>
        <v/>
      </c>
      <c r="E14" s="248"/>
      <c r="F14" s="248"/>
      <c r="G14" s="292" t="str">
        <f t="shared" si="0"/>
        <v/>
      </c>
      <c r="H14" s="248"/>
      <c r="I14" s="248"/>
      <c r="J14" s="292" t="str">
        <f t="shared" si="1"/>
        <v/>
      </c>
    </row>
    <row r="15" spans="1:12" ht="24.95" customHeight="1">
      <c r="A15" s="236">
        <v>7</v>
      </c>
      <c r="B15" s="137" t="str">
        <f>IF('4.名簿'!B13="","",'4.名簿'!B13)</f>
        <v/>
      </c>
      <c r="C15" s="137" t="str">
        <f>IF('4.名簿'!D13="","",'4.名簿'!D13)</f>
        <v/>
      </c>
      <c r="D15" s="137" t="str">
        <f>IF('4.名簿'!F13="","",'4.名簿'!F13)</f>
        <v/>
      </c>
      <c r="E15" s="248"/>
      <c r="F15" s="248"/>
      <c r="G15" s="292" t="str">
        <f t="shared" si="0"/>
        <v/>
      </c>
      <c r="H15" s="248"/>
      <c r="I15" s="248"/>
      <c r="J15" s="292" t="str">
        <f t="shared" si="1"/>
        <v/>
      </c>
    </row>
    <row r="16" spans="1:12" ht="24.95" customHeight="1">
      <c r="A16" s="236">
        <v>8</v>
      </c>
      <c r="B16" s="137" t="str">
        <f>IF('4.名簿'!B14="","",'4.名簿'!B14)</f>
        <v/>
      </c>
      <c r="C16" s="137" t="str">
        <f>IF('4.名簿'!D14="","",'4.名簿'!D14)</f>
        <v/>
      </c>
      <c r="D16" s="137" t="str">
        <f>IF('4.名簿'!F14="","",'4.名簿'!F14)</f>
        <v/>
      </c>
      <c r="E16" s="248"/>
      <c r="F16" s="248"/>
      <c r="G16" s="292" t="str">
        <f t="shared" si="0"/>
        <v/>
      </c>
      <c r="H16" s="248"/>
      <c r="I16" s="248"/>
      <c r="J16" s="292" t="str">
        <f t="shared" si="1"/>
        <v/>
      </c>
    </row>
    <row r="17" spans="1:10" ht="24.95" customHeight="1">
      <c r="A17" s="236">
        <v>9</v>
      </c>
      <c r="B17" s="137" t="str">
        <f>IF('4.名簿'!B15="","",'4.名簿'!B15)</f>
        <v/>
      </c>
      <c r="C17" s="137" t="str">
        <f>IF('4.名簿'!D15="","",'4.名簿'!D15)</f>
        <v/>
      </c>
      <c r="D17" s="137" t="str">
        <f>IF('4.名簿'!F15="","",'4.名簿'!F15)</f>
        <v/>
      </c>
      <c r="E17" s="248"/>
      <c r="F17" s="248"/>
      <c r="G17" s="292" t="str">
        <f t="shared" si="0"/>
        <v/>
      </c>
      <c r="H17" s="248"/>
      <c r="I17" s="248"/>
      <c r="J17" s="292" t="str">
        <f t="shared" si="1"/>
        <v/>
      </c>
    </row>
    <row r="18" spans="1:10" ht="24.95" customHeight="1">
      <c r="A18" s="236">
        <v>10</v>
      </c>
      <c r="B18" s="137" t="str">
        <f>IF('4.名簿'!B16="","",'4.名簿'!B16)</f>
        <v/>
      </c>
      <c r="C18" s="137" t="str">
        <f>IF('4.名簿'!D16="","",'4.名簿'!D16)</f>
        <v/>
      </c>
      <c r="D18" s="137" t="str">
        <f>IF('4.名簿'!F16="","",'4.名簿'!F16)</f>
        <v/>
      </c>
      <c r="E18" s="248"/>
      <c r="F18" s="248"/>
      <c r="G18" s="292" t="str">
        <f t="shared" si="0"/>
        <v/>
      </c>
      <c r="H18" s="248"/>
      <c r="I18" s="248"/>
      <c r="J18" s="292" t="str">
        <f t="shared" si="1"/>
        <v/>
      </c>
    </row>
    <row r="19" spans="1:10" ht="24.95" customHeight="1">
      <c r="A19" s="238">
        <v>11</v>
      </c>
      <c r="B19" s="137" t="str">
        <f>IF('4.名簿'!B17="","",'4.名簿'!B17)</f>
        <v/>
      </c>
      <c r="C19" s="137" t="str">
        <f>IF('4.名簿'!D17="","",'4.名簿'!D17)</f>
        <v/>
      </c>
      <c r="D19" s="137" t="str">
        <f>IF('4.名簿'!F17="","",'4.名簿'!F17)</f>
        <v/>
      </c>
      <c r="E19" s="248"/>
      <c r="F19" s="248"/>
      <c r="G19" s="292" t="str">
        <f t="shared" si="0"/>
        <v/>
      </c>
      <c r="H19" s="248"/>
      <c r="I19" s="248"/>
      <c r="J19" s="292" t="str">
        <f t="shared" si="1"/>
        <v/>
      </c>
    </row>
    <row r="20" spans="1:10" ht="24.95" customHeight="1">
      <c r="A20" s="238">
        <v>12</v>
      </c>
      <c r="B20" s="137" t="str">
        <f>IF('4.名簿'!B18="","",'4.名簿'!B18)</f>
        <v/>
      </c>
      <c r="C20" s="137" t="str">
        <f>IF('4.名簿'!D18="","",'4.名簿'!D18)</f>
        <v/>
      </c>
      <c r="D20" s="137" t="str">
        <f>IF('4.名簿'!F18="","",'4.名簿'!F18)</f>
        <v/>
      </c>
      <c r="E20" s="248"/>
      <c r="F20" s="248"/>
      <c r="G20" s="292" t="str">
        <f t="shared" si="0"/>
        <v/>
      </c>
      <c r="H20" s="248"/>
      <c r="I20" s="248"/>
      <c r="J20" s="292" t="str">
        <f t="shared" si="1"/>
        <v/>
      </c>
    </row>
    <row r="21" spans="1:10" ht="24.95" customHeight="1">
      <c r="A21" s="238">
        <v>13</v>
      </c>
      <c r="B21" s="137" t="str">
        <f>IF('4.名簿'!B19="","",'4.名簿'!B19)</f>
        <v/>
      </c>
      <c r="C21" s="137" t="str">
        <f>IF('4.名簿'!D19="","",'4.名簿'!D19)</f>
        <v/>
      </c>
      <c r="D21" s="137" t="str">
        <f>IF('4.名簿'!F19="","",'4.名簿'!F19)</f>
        <v/>
      </c>
      <c r="E21" s="248"/>
      <c r="F21" s="248"/>
      <c r="G21" s="292" t="str">
        <f t="shared" si="0"/>
        <v/>
      </c>
      <c r="H21" s="248"/>
      <c r="I21" s="248"/>
      <c r="J21" s="292" t="str">
        <f t="shared" si="1"/>
        <v/>
      </c>
    </row>
    <row r="22" spans="1:10" ht="24.95" customHeight="1">
      <c r="A22" s="238">
        <v>14</v>
      </c>
      <c r="B22" s="137" t="str">
        <f>IF('4.名簿'!B20="","",'4.名簿'!B20)</f>
        <v/>
      </c>
      <c r="C22" s="137" t="str">
        <f>IF('4.名簿'!D20="","",'4.名簿'!D20)</f>
        <v/>
      </c>
      <c r="D22" s="137" t="str">
        <f>IF('4.名簿'!F20="","",'4.名簿'!F20)</f>
        <v/>
      </c>
      <c r="E22" s="248"/>
      <c r="F22" s="248"/>
      <c r="G22" s="292" t="str">
        <f t="shared" si="0"/>
        <v/>
      </c>
      <c r="H22" s="248"/>
      <c r="I22" s="248"/>
      <c r="J22" s="292" t="str">
        <f t="shared" si="1"/>
        <v/>
      </c>
    </row>
    <row r="23" spans="1:10" ht="24.95" customHeight="1">
      <c r="A23" s="238">
        <v>15</v>
      </c>
      <c r="B23" s="137" t="str">
        <f>IF('4.名簿'!B21="","",'4.名簿'!B21)</f>
        <v/>
      </c>
      <c r="C23" s="137" t="str">
        <f>IF('4.名簿'!D21="","",'4.名簿'!D21)</f>
        <v/>
      </c>
      <c r="D23" s="137" t="str">
        <f>IF('4.名簿'!F21="","",'4.名簿'!F21)</f>
        <v/>
      </c>
      <c r="E23" s="248"/>
      <c r="F23" s="248"/>
      <c r="G23" s="292" t="str">
        <f t="shared" si="0"/>
        <v/>
      </c>
      <c r="H23" s="248"/>
      <c r="I23" s="248"/>
      <c r="J23" s="292" t="str">
        <f t="shared" si="1"/>
        <v/>
      </c>
    </row>
    <row r="24" spans="1:10" ht="24.95" customHeight="1">
      <c r="A24" s="238">
        <v>16</v>
      </c>
      <c r="B24" s="137" t="str">
        <f>IF('4.名簿'!B22="","",'4.名簿'!B22)</f>
        <v/>
      </c>
      <c r="C24" s="137" t="str">
        <f>IF('4.名簿'!D22="","",'4.名簿'!D22)</f>
        <v/>
      </c>
      <c r="D24" s="137" t="str">
        <f>IF('4.名簿'!F22="","",'4.名簿'!F22)</f>
        <v/>
      </c>
      <c r="E24" s="248"/>
      <c r="F24" s="248"/>
      <c r="G24" s="292" t="str">
        <f t="shared" si="0"/>
        <v/>
      </c>
      <c r="H24" s="248"/>
      <c r="I24" s="248"/>
      <c r="J24" s="292" t="str">
        <f t="shared" si="1"/>
        <v/>
      </c>
    </row>
    <row r="25" spans="1:10" ht="24.95" customHeight="1">
      <c r="A25" s="238">
        <v>17</v>
      </c>
      <c r="B25" s="137" t="str">
        <f>IF('4.名簿'!B23="","",'4.名簿'!B23)</f>
        <v/>
      </c>
      <c r="C25" s="137" t="str">
        <f>IF('4.名簿'!D23="","",'4.名簿'!D23)</f>
        <v/>
      </c>
      <c r="D25" s="137" t="str">
        <f>IF('4.名簿'!F23="","",'4.名簿'!F23)</f>
        <v/>
      </c>
      <c r="E25" s="248"/>
      <c r="F25" s="248"/>
      <c r="G25" s="292" t="str">
        <f t="shared" si="0"/>
        <v/>
      </c>
      <c r="H25" s="248"/>
      <c r="I25" s="248"/>
      <c r="J25" s="292" t="str">
        <f t="shared" si="1"/>
        <v/>
      </c>
    </row>
    <row r="26" spans="1:10" ht="24.95" customHeight="1">
      <c r="A26" s="238">
        <v>18</v>
      </c>
      <c r="B26" s="137" t="str">
        <f>IF('4.名簿'!B24="","",'4.名簿'!B24)</f>
        <v/>
      </c>
      <c r="C26" s="137" t="str">
        <f>IF('4.名簿'!D24="","",'4.名簿'!D24)</f>
        <v/>
      </c>
      <c r="D26" s="137" t="str">
        <f>IF('4.名簿'!F24="","",'4.名簿'!F24)</f>
        <v/>
      </c>
      <c r="E26" s="248"/>
      <c r="F26" s="248"/>
      <c r="G26" s="292" t="str">
        <f t="shared" si="0"/>
        <v/>
      </c>
      <c r="H26" s="248"/>
      <c r="I26" s="248"/>
      <c r="J26" s="292" t="str">
        <f t="shared" si="1"/>
        <v/>
      </c>
    </row>
    <row r="27" spans="1:10" ht="24.95" customHeight="1">
      <c r="A27" s="238">
        <v>19</v>
      </c>
      <c r="B27" s="137" t="str">
        <f>IF('4.名簿'!B25="","",'4.名簿'!B25)</f>
        <v/>
      </c>
      <c r="C27" s="137" t="str">
        <f>IF('4.名簿'!D25="","",'4.名簿'!D25)</f>
        <v/>
      </c>
      <c r="D27" s="137" t="str">
        <f>IF('4.名簿'!F25="","",'4.名簿'!F25)</f>
        <v/>
      </c>
      <c r="E27" s="248"/>
      <c r="F27" s="248"/>
      <c r="G27" s="292" t="str">
        <f t="shared" si="0"/>
        <v/>
      </c>
      <c r="H27" s="248"/>
      <c r="I27" s="248"/>
      <c r="J27" s="292" t="str">
        <f t="shared" si="1"/>
        <v/>
      </c>
    </row>
    <row r="28" spans="1:10" ht="24.95" customHeight="1">
      <c r="A28" s="238">
        <v>20</v>
      </c>
      <c r="B28" s="137" t="str">
        <f>IF('4.名簿'!B26="","",'4.名簿'!B26)</f>
        <v/>
      </c>
      <c r="C28" s="137" t="str">
        <f>IF('4.名簿'!D26="","",'4.名簿'!D26)</f>
        <v/>
      </c>
      <c r="D28" s="137" t="str">
        <f>IF('4.名簿'!F26="","",'4.名簿'!F26)</f>
        <v/>
      </c>
      <c r="E28" s="248"/>
      <c r="F28" s="248"/>
      <c r="G28" s="292" t="str">
        <f t="shared" si="0"/>
        <v/>
      </c>
      <c r="H28" s="248"/>
      <c r="I28" s="248"/>
      <c r="J28" s="292" t="str">
        <f t="shared" si="1"/>
        <v/>
      </c>
    </row>
    <row r="29" spans="1:10" ht="24.95" customHeight="1">
      <c r="A29" s="741" t="s">
        <v>45</v>
      </c>
      <c r="B29" s="742"/>
      <c r="C29" s="742"/>
      <c r="D29" s="743"/>
      <c r="E29" s="249">
        <f>SUM(E9:E28)</f>
        <v>0</v>
      </c>
      <c r="F29" s="249">
        <f>SUM(F9:F28)</f>
        <v>0</v>
      </c>
      <c r="G29" s="249"/>
      <c r="H29" s="249">
        <f>SUM(H9:H28)</f>
        <v>0</v>
      </c>
      <c r="I29" s="249">
        <f>SUM(I9:I28)</f>
        <v>0</v>
      </c>
      <c r="J29" s="249"/>
    </row>
    <row r="30" spans="1:10" ht="14.4" customHeight="1">
      <c r="A30" s="739" t="s">
        <v>303</v>
      </c>
      <c r="B30" s="739"/>
      <c r="C30" s="739"/>
      <c r="D30" s="739"/>
      <c r="E30" s="739"/>
    </row>
  </sheetData>
  <mergeCells count="9">
    <mergeCell ref="A30:E30"/>
    <mergeCell ref="A2:J2"/>
    <mergeCell ref="A29:D29"/>
    <mergeCell ref="H7:J7"/>
    <mergeCell ref="B7:B8"/>
    <mergeCell ref="C7:C8"/>
    <mergeCell ref="D7:D8"/>
    <mergeCell ref="A7:A8"/>
    <mergeCell ref="E7:G7"/>
  </mergeCells>
  <phoneticPr fontId="9"/>
  <conditionalFormatting sqref="C6">
    <cfRule type="containsBlanks" dxfId="2" priority="3">
      <formula>LEN(TRIM(C6))=0</formula>
    </cfRule>
  </conditionalFormatting>
  <conditionalFormatting sqref="E10:F18 B10:D28 H10:I18 B9:J9 G10:G28 J9:J28">
    <cfRule type="containsBlanks" dxfId="1" priority="2">
      <formula>LEN(TRIM(B9))=0</formula>
    </cfRule>
  </conditionalFormatting>
  <conditionalFormatting sqref="E19:F28 H19:I28">
    <cfRule type="containsBlanks" dxfId="0" priority="1">
      <formula>LEN(TRIM(E19))=0</formula>
    </cfRule>
  </conditionalFormatting>
  <pageMargins left="0.35" right="0.35" top="0.39" bottom="0.16" header="0.23" footer="0.16"/>
  <pageSetup paperSize="9" scale="8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sheetPr>
  <dimension ref="A1:M44"/>
  <sheetViews>
    <sheetView view="pageBreakPreview" topLeftCell="A31" zoomScale="85" zoomScaleNormal="100" zoomScaleSheetLayoutView="85" workbookViewId="0">
      <selection activeCell="I30" sqref="I30"/>
    </sheetView>
  </sheetViews>
  <sheetFormatPr defaultColWidth="9" defaultRowHeight="16.5" customHeight="1"/>
  <cols>
    <col min="1" max="1" width="3.6328125" style="33" customWidth="1"/>
    <col min="2" max="2" width="4.81640625" style="33" customWidth="1"/>
    <col min="3" max="3" width="7.6328125" style="33" customWidth="1"/>
    <col min="4" max="4" width="10.6328125" style="33" customWidth="1"/>
    <col min="5" max="5" width="7.6328125" style="33" customWidth="1"/>
    <col min="6" max="6" width="13.6328125" style="33" customWidth="1"/>
    <col min="7" max="7" width="14.90625" style="33" customWidth="1"/>
    <col min="8" max="8" width="1.26953125" style="33" customWidth="1"/>
    <col min="9" max="9" width="8.6328125" style="33" customWidth="1"/>
    <col min="10" max="10" width="10.6328125" style="33" customWidth="1"/>
    <col min="11" max="11" width="3.6328125" style="33" customWidth="1"/>
    <col min="12" max="12" width="5.08984375" style="33" customWidth="1"/>
    <col min="13" max="15" width="10.6328125" style="34" customWidth="1"/>
    <col min="16" max="16384" width="9" style="34"/>
  </cols>
  <sheetData>
    <row r="1" spans="1:12" ht="16.5" customHeight="1">
      <c r="A1" s="38" t="s">
        <v>322</v>
      </c>
      <c r="J1" s="389"/>
      <c r="K1" s="389"/>
      <c r="L1" s="389"/>
    </row>
    <row r="2" spans="1:12" ht="16.5" customHeight="1">
      <c r="B2" s="38"/>
      <c r="C2" s="38"/>
      <c r="D2" s="38"/>
      <c r="E2" s="38"/>
      <c r="F2" s="38"/>
      <c r="G2" s="38"/>
      <c r="H2" s="38"/>
      <c r="I2" s="38"/>
      <c r="J2" s="38"/>
      <c r="K2" s="38"/>
      <c r="L2" s="38"/>
    </row>
    <row r="3" spans="1:12" ht="16.5" customHeight="1">
      <c r="A3" s="38"/>
      <c r="B3" s="38"/>
      <c r="C3" s="38"/>
      <c r="D3" s="38"/>
      <c r="E3" s="38"/>
      <c r="F3" s="38"/>
      <c r="G3" s="38"/>
      <c r="H3" s="38"/>
      <c r="I3" s="38"/>
      <c r="J3" s="38"/>
      <c r="K3" s="38"/>
      <c r="L3" s="38"/>
    </row>
    <row r="4" spans="1:12" ht="16.5" customHeight="1">
      <c r="A4" s="388" t="s">
        <v>25</v>
      </c>
      <c r="B4" s="388"/>
      <c r="C4" s="388"/>
      <c r="D4" s="388"/>
      <c r="E4" s="388"/>
      <c r="F4" s="388"/>
      <c r="G4" s="388"/>
      <c r="H4" s="388"/>
      <c r="I4" s="388"/>
      <c r="J4" s="388"/>
      <c r="K4" s="388"/>
      <c r="L4" s="388"/>
    </row>
    <row r="5" spans="1:12" ht="16.5" customHeight="1">
      <c r="A5" s="38"/>
      <c r="B5" s="38"/>
      <c r="C5" s="38"/>
      <c r="D5" s="38"/>
      <c r="E5" s="38"/>
      <c r="F5" s="38"/>
      <c r="G5" s="38"/>
      <c r="H5" s="38"/>
      <c r="I5" s="38"/>
      <c r="J5" s="38"/>
      <c r="K5" s="38"/>
      <c r="L5" s="38"/>
    </row>
    <row r="6" spans="1:12" ht="16.5" customHeight="1">
      <c r="A6" s="38"/>
      <c r="B6" s="38"/>
      <c r="C6" s="38"/>
      <c r="D6" s="38"/>
      <c r="E6" s="38"/>
      <c r="F6" s="38"/>
      <c r="G6" s="38"/>
      <c r="H6" s="38"/>
      <c r="I6" s="390" t="s">
        <v>335</v>
      </c>
      <c r="J6" s="390"/>
      <c r="K6" s="390"/>
      <c r="L6" s="390"/>
    </row>
    <row r="7" spans="1:12" ht="16.5" customHeight="1">
      <c r="A7" s="38"/>
      <c r="B7" s="38"/>
      <c r="C7" s="38"/>
      <c r="D7" s="38"/>
      <c r="E7" s="38"/>
      <c r="F7" s="38"/>
      <c r="G7" s="38"/>
      <c r="H7" s="38"/>
      <c r="I7" s="266"/>
      <c r="J7" s="266"/>
      <c r="K7" s="266"/>
      <c r="L7" s="266"/>
    </row>
    <row r="8" spans="1:12" ht="16.5" customHeight="1">
      <c r="A8" s="38"/>
      <c r="B8" s="38" t="s">
        <v>24</v>
      </c>
      <c r="C8" s="38"/>
      <c r="D8" s="38"/>
      <c r="E8" s="38"/>
      <c r="F8" s="38"/>
      <c r="G8" s="38"/>
      <c r="H8" s="38"/>
      <c r="I8" s="38"/>
      <c r="J8" s="38"/>
      <c r="K8" s="38"/>
      <c r="L8" s="38"/>
    </row>
    <row r="9" spans="1:12" ht="16.5" customHeight="1">
      <c r="A9" s="38"/>
      <c r="B9" s="38"/>
      <c r="C9" s="38"/>
      <c r="D9" s="38"/>
      <c r="E9" s="38"/>
      <c r="F9" s="38"/>
      <c r="G9" s="38"/>
      <c r="H9" s="38"/>
      <c r="I9" s="38"/>
      <c r="J9" s="38"/>
      <c r="K9" s="38"/>
      <c r="L9" s="38"/>
    </row>
    <row r="10" spans="1:12" ht="16.5" customHeight="1">
      <c r="A10" s="38"/>
      <c r="B10" s="38"/>
      <c r="C10" s="38"/>
      <c r="D10" s="38"/>
      <c r="E10" s="38"/>
      <c r="F10" s="38"/>
      <c r="G10" s="338" t="s">
        <v>0</v>
      </c>
      <c r="H10" s="338"/>
      <c r="I10" s="391"/>
      <c r="J10" s="391"/>
      <c r="K10" s="391"/>
      <c r="L10" s="391"/>
    </row>
    <row r="11" spans="1:12" ht="16.5" customHeight="1">
      <c r="A11" s="38"/>
      <c r="B11" s="38"/>
      <c r="C11" s="38"/>
      <c r="D11" s="38"/>
      <c r="E11" s="38"/>
      <c r="F11" s="267" t="s">
        <v>289</v>
      </c>
      <c r="G11" s="338" t="s">
        <v>32</v>
      </c>
      <c r="H11" s="130"/>
      <c r="I11" s="391"/>
      <c r="J11" s="391"/>
      <c r="K11" s="391"/>
      <c r="L11" s="391"/>
    </row>
    <row r="12" spans="1:12" ht="16.5" customHeight="1">
      <c r="A12" s="38"/>
      <c r="B12" s="38"/>
      <c r="C12" s="38"/>
      <c r="D12" s="38"/>
      <c r="E12" s="38"/>
      <c r="G12" s="338" t="s">
        <v>33</v>
      </c>
      <c r="H12" s="80"/>
      <c r="I12" s="392"/>
      <c r="J12" s="392"/>
      <c r="K12" s="392"/>
      <c r="L12" s="392"/>
    </row>
    <row r="13" spans="1:12" ht="16.5" customHeight="1">
      <c r="A13" s="38"/>
      <c r="B13" s="38"/>
      <c r="C13" s="38"/>
      <c r="D13" s="38"/>
      <c r="E13" s="38"/>
      <c r="F13" s="38"/>
      <c r="G13" s="38"/>
      <c r="H13" s="38"/>
      <c r="I13" s="38"/>
      <c r="J13" s="38"/>
      <c r="K13" s="38"/>
      <c r="L13" s="38"/>
    </row>
    <row r="14" spans="1:12" ht="34.5" customHeight="1">
      <c r="A14" s="387" t="s">
        <v>288</v>
      </c>
      <c r="B14" s="387"/>
      <c r="C14" s="387"/>
      <c r="D14" s="387"/>
      <c r="E14" s="387"/>
      <c r="F14" s="387"/>
      <c r="G14" s="387"/>
      <c r="H14" s="387"/>
      <c r="I14" s="387"/>
      <c r="J14" s="387"/>
      <c r="K14" s="387"/>
      <c r="L14" s="387"/>
    </row>
    <row r="15" spans="1:12" ht="16.5" customHeight="1">
      <c r="A15" s="387"/>
      <c r="B15" s="387"/>
      <c r="C15" s="387"/>
      <c r="D15" s="387"/>
      <c r="E15" s="387"/>
      <c r="F15" s="387"/>
      <c r="G15" s="387"/>
      <c r="H15" s="387"/>
      <c r="I15" s="387"/>
      <c r="J15" s="387"/>
      <c r="K15" s="387"/>
      <c r="L15" s="387"/>
    </row>
    <row r="16" spans="1:12" ht="16.5" customHeight="1">
      <c r="A16" s="268"/>
      <c r="B16" s="268"/>
      <c r="C16" s="268"/>
      <c r="D16" s="268"/>
      <c r="E16" s="268"/>
      <c r="F16" s="268"/>
      <c r="G16" s="268"/>
      <c r="H16" s="336"/>
      <c r="I16" s="268"/>
      <c r="J16" s="268"/>
      <c r="K16" s="268"/>
      <c r="L16" s="268"/>
    </row>
    <row r="17" spans="1:13" ht="16.5" customHeight="1">
      <c r="A17" s="388" t="s">
        <v>1</v>
      </c>
      <c r="B17" s="388"/>
      <c r="C17" s="388"/>
      <c r="D17" s="388"/>
      <c r="E17" s="388"/>
      <c r="F17" s="388"/>
      <c r="G17" s="388"/>
      <c r="H17" s="388"/>
      <c r="I17" s="388"/>
      <c r="J17" s="388"/>
      <c r="K17" s="388"/>
      <c r="L17" s="388"/>
    </row>
    <row r="18" spans="1:13" ht="16.5" customHeight="1">
      <c r="A18" s="267"/>
      <c r="B18" s="267"/>
      <c r="C18" s="267"/>
      <c r="D18" s="267"/>
      <c r="E18" s="267"/>
      <c r="F18" s="267"/>
      <c r="G18" s="267"/>
      <c r="H18" s="334"/>
      <c r="I18" s="267"/>
      <c r="J18" s="267"/>
      <c r="K18" s="267"/>
      <c r="L18" s="267"/>
    </row>
    <row r="19" spans="1:13" ht="18" customHeight="1">
      <c r="A19" s="38" t="s">
        <v>26</v>
      </c>
      <c r="B19" s="38"/>
      <c r="C19" s="38"/>
      <c r="D19" s="38"/>
      <c r="E19" s="38"/>
      <c r="F19" s="38"/>
      <c r="G19" s="38"/>
      <c r="H19" s="38"/>
      <c r="I19" s="38"/>
      <c r="J19" s="38"/>
      <c r="K19" s="38"/>
      <c r="L19" s="38"/>
    </row>
    <row r="20" spans="1:13" ht="18" customHeight="1">
      <c r="A20" s="38"/>
      <c r="B20" s="386" t="s">
        <v>27</v>
      </c>
      <c r="C20" s="386"/>
      <c r="D20" s="386"/>
      <c r="E20" s="386"/>
      <c r="F20" s="386"/>
      <c r="G20" s="386"/>
      <c r="H20" s="335"/>
      <c r="I20" s="38"/>
      <c r="J20" s="38"/>
      <c r="K20" s="38"/>
      <c r="L20" s="38"/>
    </row>
    <row r="21" spans="1:13" ht="18" customHeight="1">
      <c r="B21" s="95" t="s">
        <v>42</v>
      </c>
      <c r="C21" s="88"/>
      <c r="D21" s="88"/>
      <c r="E21" s="88"/>
      <c r="F21" s="88"/>
      <c r="G21" s="88"/>
      <c r="H21" s="335"/>
      <c r="I21" s="38"/>
      <c r="J21" s="38"/>
      <c r="K21" s="38"/>
      <c r="L21" s="38"/>
    </row>
    <row r="22" spans="1:13" ht="18" customHeight="1">
      <c r="I22" s="38"/>
      <c r="J22" s="38"/>
      <c r="K22" s="38"/>
      <c r="L22" s="38"/>
    </row>
    <row r="23" spans="1:13" ht="16.5" customHeight="1">
      <c r="A23" s="38" t="s">
        <v>30</v>
      </c>
      <c r="B23" s="38"/>
      <c r="C23" s="38"/>
      <c r="D23" s="38"/>
      <c r="E23" s="38"/>
      <c r="F23" s="38"/>
      <c r="G23" s="38"/>
      <c r="H23" s="38"/>
      <c r="I23" s="38"/>
      <c r="J23" s="38"/>
      <c r="K23" s="38"/>
      <c r="L23" s="38"/>
    </row>
    <row r="24" spans="1:13" ht="16.5" customHeight="1">
      <c r="A24" s="38"/>
      <c r="B24" s="382" t="s">
        <v>2</v>
      </c>
      <c r="C24" s="383"/>
      <c r="D24" s="384"/>
      <c r="E24" s="385" t="s">
        <v>3</v>
      </c>
      <c r="F24" s="385"/>
      <c r="G24" s="382" t="s">
        <v>28</v>
      </c>
      <c r="H24" s="384"/>
      <c r="I24" s="385" t="s">
        <v>4</v>
      </c>
      <c r="J24" s="385"/>
      <c r="K24" s="385"/>
      <c r="L24" s="80"/>
    </row>
    <row r="25" spans="1:13" s="32" customFormat="1" ht="27.7" customHeight="1">
      <c r="A25" s="78"/>
      <c r="B25" s="374">
        <f>'3.収支予算'!E43</f>
        <v>0</v>
      </c>
      <c r="C25" s="375"/>
      <c r="D25" s="376"/>
      <c r="E25" s="377">
        <f>IF('1.申請'!C30=M31,'3.収支予算'!E45,'3.収支予算'!E44)</f>
        <v>0</v>
      </c>
      <c r="F25" s="377"/>
      <c r="G25" s="380" t="s">
        <v>29</v>
      </c>
      <c r="H25" s="381"/>
      <c r="I25" s="374">
        <f>'3.収支予算'!J28</f>
        <v>0</v>
      </c>
      <c r="J25" s="375"/>
      <c r="K25" s="376"/>
      <c r="L25" s="82"/>
    </row>
    <row r="26" spans="1:13" s="32" customFormat="1" ht="14.4">
      <c r="B26" s="94" t="s">
        <v>34</v>
      </c>
      <c r="C26" s="92"/>
      <c r="D26" s="92"/>
      <c r="E26" s="92"/>
      <c r="F26" s="92"/>
      <c r="G26" s="92"/>
      <c r="H26" s="92"/>
      <c r="I26" s="92"/>
      <c r="J26" s="92"/>
      <c r="K26" s="92"/>
      <c r="L26" s="82"/>
    </row>
    <row r="27" spans="1:13" s="32" customFormat="1" ht="14.4">
      <c r="B27" s="94" t="s">
        <v>35</v>
      </c>
      <c r="C27" s="93"/>
      <c r="D27" s="93"/>
      <c r="E27" s="93"/>
      <c r="F27" s="93"/>
      <c r="G27" s="93"/>
      <c r="H27" s="93"/>
      <c r="I27" s="93"/>
      <c r="J27" s="93"/>
      <c r="K27" s="93"/>
      <c r="L27" s="82"/>
    </row>
    <row r="28" spans="1:13" s="32" customFormat="1" ht="13.85" customHeight="1">
      <c r="A28" s="78"/>
      <c r="B28" s="37"/>
      <c r="C28" s="37"/>
      <c r="D28" s="37"/>
      <c r="E28" s="37"/>
      <c r="F28" s="37"/>
      <c r="G28" s="91"/>
      <c r="H28" s="91"/>
      <c r="I28" s="37"/>
      <c r="J28" s="37"/>
      <c r="K28" s="37"/>
      <c r="L28" s="82"/>
    </row>
    <row r="29" spans="1:13" ht="16.5" customHeight="1">
      <c r="A29" s="38" t="s">
        <v>31</v>
      </c>
      <c r="B29" s="38"/>
      <c r="C29" s="38"/>
      <c r="D29" s="38"/>
      <c r="E29" s="38"/>
      <c r="F29" s="38"/>
      <c r="G29" s="38"/>
      <c r="H29" s="38"/>
      <c r="I29" s="38"/>
      <c r="J29" s="38"/>
      <c r="K29" s="38"/>
      <c r="L29" s="38"/>
    </row>
    <row r="30" spans="1:13" ht="16.5" customHeight="1">
      <c r="A30" s="38"/>
      <c r="B30" s="80"/>
      <c r="C30" s="379"/>
      <c r="D30" s="379"/>
      <c r="E30" s="123"/>
      <c r="F30" s="52"/>
      <c r="G30" s="79"/>
      <c r="H30" s="79"/>
      <c r="I30" s="79"/>
      <c r="J30" s="79"/>
      <c r="K30" s="79"/>
      <c r="L30" s="38"/>
      <c r="M30"/>
    </row>
    <row r="31" spans="1:13" ht="16.5" customHeight="1">
      <c r="A31" s="38"/>
      <c r="B31" s="80"/>
      <c r="C31" s="80"/>
      <c r="I31" s="80"/>
      <c r="J31" s="80"/>
      <c r="K31" s="80"/>
      <c r="L31" s="38"/>
      <c r="M31" s="121" t="s">
        <v>22</v>
      </c>
    </row>
    <row r="32" spans="1:13" ht="16.5" customHeight="1">
      <c r="A32" s="38" t="s">
        <v>82</v>
      </c>
      <c r="B32" s="34"/>
      <c r="C32" s="34"/>
      <c r="D32" s="38"/>
      <c r="E32" s="38"/>
      <c r="F32" s="38"/>
      <c r="G32" s="38"/>
      <c r="H32" s="38"/>
      <c r="I32" s="38"/>
      <c r="J32" s="38"/>
      <c r="K32" s="38"/>
      <c r="L32" s="38"/>
      <c r="M32" s="113" t="s">
        <v>104</v>
      </c>
    </row>
    <row r="33" spans="1:13" ht="16.5" customHeight="1">
      <c r="A33" s="34"/>
      <c r="B33" s="34"/>
      <c r="C33" s="90" t="s">
        <v>80</v>
      </c>
      <c r="D33" s="38"/>
      <c r="E33" s="38"/>
      <c r="F33" s="38"/>
      <c r="G33" s="38"/>
      <c r="H33" s="38"/>
      <c r="I33" s="38"/>
      <c r="J33" s="38"/>
      <c r="K33" s="38"/>
      <c r="L33" s="38"/>
      <c r="M33" s="121" t="s">
        <v>103</v>
      </c>
    </row>
    <row r="34" spans="1:13" ht="16.5" customHeight="1">
      <c r="A34" s="34"/>
      <c r="B34" s="34"/>
      <c r="C34" s="34"/>
      <c r="D34" s="38"/>
      <c r="E34" s="38"/>
      <c r="F34" s="38"/>
      <c r="G34" s="38"/>
      <c r="H34" s="38"/>
      <c r="I34" s="38"/>
      <c r="J34" s="38"/>
      <c r="K34" s="38"/>
      <c r="L34" s="38"/>
    </row>
    <row r="35" spans="1:13" ht="16.5" customHeight="1">
      <c r="A35" s="34"/>
      <c r="B35" s="34"/>
      <c r="C35" s="90"/>
      <c r="D35" s="38"/>
      <c r="E35" s="38"/>
      <c r="F35" s="38"/>
      <c r="G35" s="38"/>
      <c r="H35" s="38"/>
      <c r="I35" s="38"/>
      <c r="J35" s="38"/>
      <c r="K35" s="38"/>
      <c r="L35" s="38"/>
    </row>
    <row r="36" spans="1:13" ht="16.5" customHeight="1">
      <c r="A36" s="34"/>
      <c r="B36" s="34"/>
      <c r="C36" s="34"/>
      <c r="D36" s="38"/>
      <c r="E36" s="38"/>
      <c r="F36" s="38"/>
      <c r="G36" s="38"/>
      <c r="H36" s="38"/>
      <c r="I36" s="38"/>
      <c r="J36" s="38"/>
      <c r="K36" s="38"/>
      <c r="L36" s="38"/>
    </row>
    <row r="37" spans="1:13" ht="16.5" customHeight="1">
      <c r="A37" s="34"/>
      <c r="B37" s="34"/>
      <c r="C37" s="34"/>
      <c r="D37" s="38"/>
      <c r="E37" s="38"/>
      <c r="F37" s="38"/>
      <c r="G37" s="38"/>
      <c r="H37" s="38"/>
      <c r="I37" s="38"/>
      <c r="J37" s="83"/>
      <c r="K37" s="83"/>
      <c r="L37" s="38"/>
    </row>
    <row r="38" spans="1:13" ht="16.5" customHeight="1">
      <c r="A38" s="38"/>
      <c r="B38" s="38"/>
      <c r="C38" s="34"/>
      <c r="D38" s="38"/>
      <c r="E38" s="38"/>
      <c r="F38" s="38"/>
      <c r="G38" s="38"/>
      <c r="H38" s="38"/>
      <c r="I38" s="38"/>
      <c r="J38" s="38"/>
      <c r="K38" s="38"/>
      <c r="L38" s="38"/>
    </row>
    <row r="39" spans="1:13" ht="16.5" customHeight="1">
      <c r="A39" s="38" t="s">
        <v>98</v>
      </c>
      <c r="B39" s="38"/>
      <c r="C39" s="38"/>
      <c r="D39" s="38"/>
      <c r="E39" s="81"/>
      <c r="F39" s="81"/>
      <c r="G39" s="81"/>
      <c r="H39" s="81"/>
      <c r="I39" s="81"/>
      <c r="J39" s="81"/>
      <c r="K39" s="81"/>
      <c r="L39" s="38"/>
    </row>
    <row r="40" spans="1:13" ht="16.5" customHeight="1">
      <c r="A40" s="38"/>
      <c r="B40" s="80"/>
      <c r="C40" s="370" t="s">
        <v>5</v>
      </c>
      <c r="D40" s="370"/>
      <c r="E40" s="373"/>
      <c r="F40" s="373"/>
      <c r="G40" s="373"/>
      <c r="H40" s="373"/>
      <c r="I40" s="373"/>
      <c r="J40" s="373"/>
      <c r="K40" s="80"/>
      <c r="L40" s="38"/>
    </row>
    <row r="41" spans="1:13" ht="16.5" customHeight="1">
      <c r="A41" s="38"/>
      <c r="B41" s="80"/>
      <c r="C41" s="370" t="s">
        <v>6</v>
      </c>
      <c r="D41" s="370"/>
      <c r="E41" s="373"/>
      <c r="F41" s="373"/>
      <c r="G41" s="373"/>
      <c r="H41" s="373"/>
      <c r="I41" s="373"/>
      <c r="J41" s="373"/>
      <c r="K41" s="80"/>
      <c r="L41" s="38"/>
    </row>
    <row r="42" spans="1:13" ht="16.5" customHeight="1">
      <c r="A42" s="38"/>
      <c r="B42" s="80"/>
      <c r="C42" s="378" t="s">
        <v>117</v>
      </c>
      <c r="D42" s="378"/>
      <c r="E42" s="373"/>
      <c r="F42" s="373"/>
      <c r="G42" s="373"/>
      <c r="H42" s="373"/>
      <c r="I42" s="373"/>
      <c r="J42" s="373"/>
      <c r="K42" s="80"/>
      <c r="L42" s="38"/>
    </row>
    <row r="43" spans="1:13" ht="16.5" customHeight="1">
      <c r="A43" s="38"/>
      <c r="B43" s="80"/>
      <c r="C43" s="370" t="s">
        <v>7</v>
      </c>
      <c r="D43" s="370"/>
      <c r="E43" s="371"/>
      <c r="F43" s="372"/>
      <c r="G43" s="372"/>
      <c r="H43" s="372"/>
      <c r="I43" s="372"/>
      <c r="J43" s="372"/>
      <c r="K43" s="80"/>
      <c r="L43" s="38"/>
    </row>
    <row r="44" spans="1:13" ht="16.5" customHeight="1">
      <c r="A44" s="38"/>
      <c r="B44" s="38"/>
      <c r="C44" s="38"/>
      <c r="D44" s="38"/>
      <c r="E44" s="81"/>
      <c r="F44" s="81"/>
      <c r="G44" s="81"/>
      <c r="H44" s="81"/>
      <c r="I44" s="81"/>
      <c r="J44" s="81"/>
      <c r="K44" s="81"/>
      <c r="L44" s="38"/>
    </row>
  </sheetData>
  <sheetProtection formatCells="0" formatColumns="0" formatRows="0" insertColumns="0" insertRows="0" insertHyperlinks="0" deleteColumns="0" deleteRows="0" selectLockedCells="1" sort="0" autoFilter="0" pivotTables="0"/>
  <mergeCells count="26">
    <mergeCell ref="J1:L1"/>
    <mergeCell ref="I6:L6"/>
    <mergeCell ref="I10:L10"/>
    <mergeCell ref="I11:L11"/>
    <mergeCell ref="I12:L12"/>
    <mergeCell ref="A4:L4"/>
    <mergeCell ref="B24:D24"/>
    <mergeCell ref="E24:F24"/>
    <mergeCell ref="I24:K24"/>
    <mergeCell ref="B20:G20"/>
    <mergeCell ref="A14:L15"/>
    <mergeCell ref="A17:L17"/>
    <mergeCell ref="G24:H24"/>
    <mergeCell ref="B25:D25"/>
    <mergeCell ref="E25:F25"/>
    <mergeCell ref="I25:K25"/>
    <mergeCell ref="C42:D42"/>
    <mergeCell ref="E42:J42"/>
    <mergeCell ref="C30:D30"/>
    <mergeCell ref="G25:H25"/>
    <mergeCell ref="C43:D43"/>
    <mergeCell ref="E43:J43"/>
    <mergeCell ref="C40:D40"/>
    <mergeCell ref="E40:J40"/>
    <mergeCell ref="C41:D41"/>
    <mergeCell ref="E41:J41"/>
  </mergeCells>
  <phoneticPr fontId="9"/>
  <conditionalFormatting sqref="I12 B20 D21">
    <cfRule type="containsBlanks" dxfId="36" priority="7">
      <formula>LEN(TRIM(B12))=0</formula>
    </cfRule>
  </conditionalFormatting>
  <conditionalFormatting sqref="I10:I11">
    <cfRule type="containsBlanks" dxfId="35" priority="8">
      <formula>LEN(TRIM(I10))=0</formula>
    </cfRule>
  </conditionalFormatting>
  <conditionalFormatting sqref="E40:J43">
    <cfRule type="containsBlanks" dxfId="34" priority="2">
      <formula>LEN(TRIM(E40))=0</formula>
    </cfRule>
  </conditionalFormatting>
  <conditionalFormatting sqref="C30">
    <cfRule type="containsBlanks" dxfId="33" priority="1">
      <formula>LEN(TRIM(C30))=0</formula>
    </cfRule>
  </conditionalFormatting>
  <dataValidations count="1">
    <dataValidation type="list" allowBlank="1" showInputMessage="1" showErrorMessage="1" sqref="C30">
      <formula1>$M$30:$M$33</formula1>
    </dataValidation>
  </dataValidations>
  <printOptions horizontalCentered="1"/>
  <pageMargins left="0.70866141732283472" right="0.70866141732283472" top="0.74803149606299213" bottom="0.74803149606299213" header="0.31496062992125984" footer="0.31496062992125984"/>
  <pageSetup paperSize="9" scale="88" orientation="portrait" blackAndWhite="1" errors="blank"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1</xdr:col>
                    <xdr:colOff>260252</xdr:colOff>
                    <xdr:row>32</xdr:row>
                    <xdr:rowOff>56271</xdr:rowOff>
                  </from>
                  <to>
                    <xdr:col>2</xdr:col>
                    <xdr:colOff>98474</xdr:colOff>
                    <xdr:row>33</xdr:row>
                    <xdr:rowOff>14068</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3</xdr:col>
                    <xdr:colOff>541606</xdr:colOff>
                    <xdr:row>32</xdr:row>
                    <xdr:rowOff>56271</xdr:rowOff>
                  </from>
                  <to>
                    <xdr:col>3</xdr:col>
                    <xdr:colOff>752622</xdr:colOff>
                    <xdr:row>33</xdr:row>
                    <xdr:rowOff>14068</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25"/>
  <sheetViews>
    <sheetView view="pageBreakPreview" topLeftCell="A13" zoomScaleNormal="100" zoomScaleSheetLayoutView="100" workbookViewId="0">
      <selection activeCell="C10" sqref="C10:E10"/>
    </sheetView>
  </sheetViews>
  <sheetFormatPr defaultColWidth="9" defaultRowHeight="41.95" customHeight="1"/>
  <cols>
    <col min="1" max="1" width="6" customWidth="1"/>
    <col min="2" max="2" width="13.1796875" style="75" customWidth="1"/>
    <col min="3" max="3" width="24.6328125" style="75" customWidth="1"/>
    <col min="4" max="4" width="7.6328125" style="75" customWidth="1"/>
    <col min="5" max="5" width="25.26953125" style="76" customWidth="1"/>
    <col min="6" max="6" width="3.08984375" customWidth="1"/>
    <col min="7" max="7" width="9.6328125" customWidth="1"/>
    <col min="255" max="255" width="21" customWidth="1"/>
    <col min="256" max="261" width="9.6328125" customWidth="1"/>
    <col min="262" max="262" width="3.08984375" customWidth="1"/>
    <col min="263" max="263" width="9.6328125" customWidth="1"/>
    <col min="511" max="511" width="21" customWidth="1"/>
    <col min="512" max="517" width="9.6328125" customWidth="1"/>
    <col min="518" max="518" width="3.08984375" customWidth="1"/>
    <col min="519" max="519" width="9.6328125" customWidth="1"/>
    <col min="767" max="767" width="21" customWidth="1"/>
    <col min="768" max="773" width="9.6328125" customWidth="1"/>
    <col min="774" max="774" width="3.08984375" customWidth="1"/>
    <col min="775" max="775" width="9.6328125" customWidth="1"/>
    <col min="1023" max="1023" width="21" customWidth="1"/>
    <col min="1024" max="1029" width="9.6328125" customWidth="1"/>
    <col min="1030" max="1030" width="3.08984375" customWidth="1"/>
    <col min="1031" max="1031" width="9.6328125" customWidth="1"/>
    <col min="1279" max="1279" width="21" customWidth="1"/>
    <col min="1280" max="1285" width="9.6328125" customWidth="1"/>
    <col min="1286" max="1286" width="3.08984375" customWidth="1"/>
    <col min="1287" max="1287" width="9.6328125" customWidth="1"/>
    <col min="1535" max="1535" width="21" customWidth="1"/>
    <col min="1536" max="1541" width="9.6328125" customWidth="1"/>
    <col min="1542" max="1542" width="3.08984375" customWidth="1"/>
    <col min="1543" max="1543" width="9.6328125" customWidth="1"/>
    <col min="1791" max="1791" width="21" customWidth="1"/>
    <col min="1792" max="1797" width="9.6328125" customWidth="1"/>
    <col min="1798" max="1798" width="3.08984375" customWidth="1"/>
    <col min="1799" max="1799" width="9.6328125" customWidth="1"/>
    <col min="2047" max="2047" width="21" customWidth="1"/>
    <col min="2048" max="2053" width="9.6328125" customWidth="1"/>
    <col min="2054" max="2054" width="3.08984375" customWidth="1"/>
    <col min="2055" max="2055" width="9.6328125" customWidth="1"/>
    <col min="2303" max="2303" width="21" customWidth="1"/>
    <col min="2304" max="2309" width="9.6328125" customWidth="1"/>
    <col min="2310" max="2310" width="3.08984375" customWidth="1"/>
    <col min="2311" max="2311" width="9.6328125" customWidth="1"/>
    <col min="2559" max="2559" width="21" customWidth="1"/>
    <col min="2560" max="2565" width="9.6328125" customWidth="1"/>
    <col min="2566" max="2566" width="3.08984375" customWidth="1"/>
    <col min="2567" max="2567" width="9.6328125" customWidth="1"/>
    <col min="2815" max="2815" width="21" customWidth="1"/>
    <col min="2816" max="2821" width="9.6328125" customWidth="1"/>
    <col min="2822" max="2822" width="3.08984375" customWidth="1"/>
    <col min="2823" max="2823" width="9.6328125" customWidth="1"/>
    <col min="3071" max="3071" width="21" customWidth="1"/>
    <col min="3072" max="3077" width="9.6328125" customWidth="1"/>
    <col min="3078" max="3078" width="3.08984375" customWidth="1"/>
    <col min="3079" max="3079" width="9.6328125" customWidth="1"/>
    <col min="3327" max="3327" width="21" customWidth="1"/>
    <col min="3328" max="3333" width="9.6328125" customWidth="1"/>
    <col min="3334" max="3334" width="3.08984375" customWidth="1"/>
    <col min="3335" max="3335" width="9.6328125" customWidth="1"/>
    <col min="3583" max="3583" width="21" customWidth="1"/>
    <col min="3584" max="3589" width="9.6328125" customWidth="1"/>
    <col min="3590" max="3590" width="3.08984375" customWidth="1"/>
    <col min="3591" max="3591" width="9.6328125" customWidth="1"/>
    <col min="3839" max="3839" width="21" customWidth="1"/>
    <col min="3840" max="3845" width="9.6328125" customWidth="1"/>
    <col min="3846" max="3846" width="3.08984375" customWidth="1"/>
    <col min="3847" max="3847" width="9.6328125" customWidth="1"/>
    <col min="4095" max="4095" width="21" customWidth="1"/>
    <col min="4096" max="4101" width="9.6328125" customWidth="1"/>
    <col min="4102" max="4102" width="3.08984375" customWidth="1"/>
    <col min="4103" max="4103" width="9.6328125" customWidth="1"/>
    <col min="4351" max="4351" width="21" customWidth="1"/>
    <col min="4352" max="4357" width="9.6328125" customWidth="1"/>
    <col min="4358" max="4358" width="3.08984375" customWidth="1"/>
    <col min="4359" max="4359" width="9.6328125" customWidth="1"/>
    <col min="4607" max="4607" width="21" customWidth="1"/>
    <col min="4608" max="4613" width="9.6328125" customWidth="1"/>
    <col min="4614" max="4614" width="3.08984375" customWidth="1"/>
    <col min="4615" max="4615" width="9.6328125" customWidth="1"/>
    <col min="4863" max="4863" width="21" customWidth="1"/>
    <col min="4864" max="4869" width="9.6328125" customWidth="1"/>
    <col min="4870" max="4870" width="3.08984375" customWidth="1"/>
    <col min="4871" max="4871" width="9.6328125" customWidth="1"/>
    <col min="5119" max="5119" width="21" customWidth="1"/>
    <col min="5120" max="5125" width="9.6328125" customWidth="1"/>
    <col min="5126" max="5126" width="3.08984375" customWidth="1"/>
    <col min="5127" max="5127" width="9.6328125" customWidth="1"/>
    <col min="5375" max="5375" width="21" customWidth="1"/>
    <col min="5376" max="5381" width="9.6328125" customWidth="1"/>
    <col min="5382" max="5382" width="3.08984375" customWidth="1"/>
    <col min="5383" max="5383" width="9.6328125" customWidth="1"/>
    <col min="5631" max="5631" width="21" customWidth="1"/>
    <col min="5632" max="5637" width="9.6328125" customWidth="1"/>
    <col min="5638" max="5638" width="3.08984375" customWidth="1"/>
    <col min="5639" max="5639" width="9.6328125" customWidth="1"/>
    <col min="5887" max="5887" width="21" customWidth="1"/>
    <col min="5888" max="5893" width="9.6328125" customWidth="1"/>
    <col min="5894" max="5894" width="3.08984375" customWidth="1"/>
    <col min="5895" max="5895" width="9.6328125" customWidth="1"/>
    <col min="6143" max="6143" width="21" customWidth="1"/>
    <col min="6144" max="6149" width="9.6328125" customWidth="1"/>
    <col min="6150" max="6150" width="3.08984375" customWidth="1"/>
    <col min="6151" max="6151" width="9.6328125" customWidth="1"/>
    <col min="6399" max="6399" width="21" customWidth="1"/>
    <col min="6400" max="6405" width="9.6328125" customWidth="1"/>
    <col min="6406" max="6406" width="3.08984375" customWidth="1"/>
    <col min="6407" max="6407" width="9.6328125" customWidth="1"/>
    <col min="6655" max="6655" width="21" customWidth="1"/>
    <col min="6656" max="6661" width="9.6328125" customWidth="1"/>
    <col min="6662" max="6662" width="3.08984375" customWidth="1"/>
    <col min="6663" max="6663" width="9.6328125" customWidth="1"/>
    <col min="6911" max="6911" width="21" customWidth="1"/>
    <col min="6912" max="6917" width="9.6328125" customWidth="1"/>
    <col min="6918" max="6918" width="3.08984375" customWidth="1"/>
    <col min="6919" max="6919" width="9.6328125" customWidth="1"/>
    <col min="7167" max="7167" width="21" customWidth="1"/>
    <col min="7168" max="7173" width="9.6328125" customWidth="1"/>
    <col min="7174" max="7174" width="3.08984375" customWidth="1"/>
    <col min="7175" max="7175" width="9.6328125" customWidth="1"/>
    <col min="7423" max="7423" width="21" customWidth="1"/>
    <col min="7424" max="7429" width="9.6328125" customWidth="1"/>
    <col min="7430" max="7430" width="3.08984375" customWidth="1"/>
    <col min="7431" max="7431" width="9.6328125" customWidth="1"/>
    <col min="7679" max="7679" width="21" customWidth="1"/>
    <col min="7680" max="7685" width="9.6328125" customWidth="1"/>
    <col min="7686" max="7686" width="3.08984375" customWidth="1"/>
    <col min="7687" max="7687" width="9.6328125" customWidth="1"/>
    <col min="7935" max="7935" width="21" customWidth="1"/>
    <col min="7936" max="7941" width="9.6328125" customWidth="1"/>
    <col min="7942" max="7942" width="3.08984375" customWidth="1"/>
    <col min="7943" max="7943" width="9.6328125" customWidth="1"/>
    <col min="8191" max="8191" width="21" customWidth="1"/>
    <col min="8192" max="8197" width="9.6328125" customWidth="1"/>
    <col min="8198" max="8198" width="3.08984375" customWidth="1"/>
    <col min="8199" max="8199" width="9.6328125" customWidth="1"/>
    <col min="8447" max="8447" width="21" customWidth="1"/>
    <col min="8448" max="8453" width="9.6328125" customWidth="1"/>
    <col min="8454" max="8454" width="3.08984375" customWidth="1"/>
    <col min="8455" max="8455" width="9.6328125" customWidth="1"/>
    <col min="8703" max="8703" width="21" customWidth="1"/>
    <col min="8704" max="8709" width="9.6328125" customWidth="1"/>
    <col min="8710" max="8710" width="3.08984375" customWidth="1"/>
    <col min="8711" max="8711" width="9.6328125" customWidth="1"/>
    <col min="8959" max="8959" width="21" customWidth="1"/>
    <col min="8960" max="8965" width="9.6328125" customWidth="1"/>
    <col min="8966" max="8966" width="3.08984375" customWidth="1"/>
    <col min="8967" max="8967" width="9.6328125" customWidth="1"/>
    <col min="9215" max="9215" width="21" customWidth="1"/>
    <col min="9216" max="9221" width="9.6328125" customWidth="1"/>
    <col min="9222" max="9222" width="3.08984375" customWidth="1"/>
    <col min="9223" max="9223" width="9.6328125" customWidth="1"/>
    <col min="9471" max="9471" width="21" customWidth="1"/>
    <col min="9472" max="9477" width="9.6328125" customWidth="1"/>
    <col min="9478" max="9478" width="3.08984375" customWidth="1"/>
    <col min="9479" max="9479" width="9.6328125" customWidth="1"/>
    <col min="9727" max="9727" width="21" customWidth="1"/>
    <col min="9728" max="9733" width="9.6328125" customWidth="1"/>
    <col min="9734" max="9734" width="3.08984375" customWidth="1"/>
    <col min="9735" max="9735" width="9.6328125" customWidth="1"/>
    <col min="9983" max="9983" width="21" customWidth="1"/>
    <col min="9984" max="9989" width="9.6328125" customWidth="1"/>
    <col min="9990" max="9990" width="3.08984375" customWidth="1"/>
    <col min="9991" max="9991" width="9.6328125" customWidth="1"/>
    <col min="10239" max="10239" width="21" customWidth="1"/>
    <col min="10240" max="10245" width="9.6328125" customWidth="1"/>
    <col min="10246" max="10246" width="3.08984375" customWidth="1"/>
    <col min="10247" max="10247" width="9.6328125" customWidth="1"/>
    <col min="10495" max="10495" width="21" customWidth="1"/>
    <col min="10496" max="10501" width="9.6328125" customWidth="1"/>
    <col min="10502" max="10502" width="3.08984375" customWidth="1"/>
    <col min="10503" max="10503" width="9.6328125" customWidth="1"/>
    <col min="10751" max="10751" width="21" customWidth="1"/>
    <col min="10752" max="10757" width="9.6328125" customWidth="1"/>
    <col min="10758" max="10758" width="3.08984375" customWidth="1"/>
    <col min="10759" max="10759" width="9.6328125" customWidth="1"/>
    <col min="11007" max="11007" width="21" customWidth="1"/>
    <col min="11008" max="11013" width="9.6328125" customWidth="1"/>
    <col min="11014" max="11014" width="3.08984375" customWidth="1"/>
    <col min="11015" max="11015" width="9.6328125" customWidth="1"/>
    <col min="11263" max="11263" width="21" customWidth="1"/>
    <col min="11264" max="11269" width="9.6328125" customWidth="1"/>
    <col min="11270" max="11270" width="3.08984375" customWidth="1"/>
    <col min="11271" max="11271" width="9.6328125" customWidth="1"/>
    <col min="11519" max="11519" width="21" customWidth="1"/>
    <col min="11520" max="11525" width="9.6328125" customWidth="1"/>
    <col min="11526" max="11526" width="3.08984375" customWidth="1"/>
    <col min="11527" max="11527" width="9.6328125" customWidth="1"/>
    <col min="11775" max="11775" width="21" customWidth="1"/>
    <col min="11776" max="11781" width="9.6328125" customWidth="1"/>
    <col min="11782" max="11782" width="3.08984375" customWidth="1"/>
    <col min="11783" max="11783" width="9.6328125" customWidth="1"/>
    <col min="12031" max="12031" width="21" customWidth="1"/>
    <col min="12032" max="12037" width="9.6328125" customWidth="1"/>
    <col min="12038" max="12038" width="3.08984375" customWidth="1"/>
    <col min="12039" max="12039" width="9.6328125" customWidth="1"/>
    <col min="12287" max="12287" width="21" customWidth="1"/>
    <col min="12288" max="12293" width="9.6328125" customWidth="1"/>
    <col min="12294" max="12294" width="3.08984375" customWidth="1"/>
    <col min="12295" max="12295" width="9.6328125" customWidth="1"/>
    <col min="12543" max="12543" width="21" customWidth="1"/>
    <col min="12544" max="12549" width="9.6328125" customWidth="1"/>
    <col min="12550" max="12550" width="3.08984375" customWidth="1"/>
    <col min="12551" max="12551" width="9.6328125" customWidth="1"/>
    <col min="12799" max="12799" width="21" customWidth="1"/>
    <col min="12800" max="12805" width="9.6328125" customWidth="1"/>
    <col min="12806" max="12806" width="3.08984375" customWidth="1"/>
    <col min="12807" max="12807" width="9.6328125" customWidth="1"/>
    <col min="13055" max="13055" width="21" customWidth="1"/>
    <col min="13056" max="13061" width="9.6328125" customWidth="1"/>
    <col min="13062" max="13062" width="3.08984375" customWidth="1"/>
    <col min="13063" max="13063" width="9.6328125" customWidth="1"/>
    <col min="13311" max="13311" width="21" customWidth="1"/>
    <col min="13312" max="13317" width="9.6328125" customWidth="1"/>
    <col min="13318" max="13318" width="3.08984375" customWidth="1"/>
    <col min="13319" max="13319" width="9.6328125" customWidth="1"/>
    <col min="13567" max="13567" width="21" customWidth="1"/>
    <col min="13568" max="13573" width="9.6328125" customWidth="1"/>
    <col min="13574" max="13574" width="3.08984375" customWidth="1"/>
    <col min="13575" max="13575" width="9.6328125" customWidth="1"/>
    <col min="13823" max="13823" width="21" customWidth="1"/>
    <col min="13824" max="13829" width="9.6328125" customWidth="1"/>
    <col min="13830" max="13830" width="3.08984375" customWidth="1"/>
    <col min="13831" max="13831" width="9.6328125" customWidth="1"/>
    <col min="14079" max="14079" width="21" customWidth="1"/>
    <col min="14080" max="14085" width="9.6328125" customWidth="1"/>
    <col min="14086" max="14086" width="3.08984375" customWidth="1"/>
    <col min="14087" max="14087" width="9.6328125" customWidth="1"/>
    <col min="14335" max="14335" width="21" customWidth="1"/>
    <col min="14336" max="14341" width="9.6328125" customWidth="1"/>
    <col min="14342" max="14342" width="3.08984375" customWidth="1"/>
    <col min="14343" max="14343" width="9.6328125" customWidth="1"/>
    <col min="14591" max="14591" width="21" customWidth="1"/>
    <col min="14592" max="14597" width="9.6328125" customWidth="1"/>
    <col min="14598" max="14598" width="3.08984375" customWidth="1"/>
    <col min="14599" max="14599" width="9.6328125" customWidth="1"/>
    <col min="14847" max="14847" width="21" customWidth="1"/>
    <col min="14848" max="14853" width="9.6328125" customWidth="1"/>
    <col min="14854" max="14854" width="3.08984375" customWidth="1"/>
    <col min="14855" max="14855" width="9.6328125" customWidth="1"/>
    <col min="15103" max="15103" width="21" customWidth="1"/>
    <col min="15104" max="15109" width="9.6328125" customWidth="1"/>
    <col min="15110" max="15110" width="3.08984375" customWidth="1"/>
    <col min="15111" max="15111" width="9.6328125" customWidth="1"/>
    <col min="15359" max="15359" width="21" customWidth="1"/>
    <col min="15360" max="15365" width="9.6328125" customWidth="1"/>
    <col min="15366" max="15366" width="3.08984375" customWidth="1"/>
    <col min="15367" max="15367" width="9.6328125" customWidth="1"/>
    <col min="15615" max="15615" width="21" customWidth="1"/>
    <col min="15616" max="15621" width="9.6328125" customWidth="1"/>
    <col min="15622" max="15622" width="3.08984375" customWidth="1"/>
    <col min="15623" max="15623" width="9.6328125" customWidth="1"/>
    <col min="15871" max="15871" width="21" customWidth="1"/>
    <col min="15872" max="15877" width="9.6328125" customWidth="1"/>
    <col min="15878" max="15878" width="3.08984375" customWidth="1"/>
    <col min="15879" max="15879" width="9.6328125" customWidth="1"/>
    <col min="16127" max="16127" width="21" customWidth="1"/>
    <col min="16128" max="16133" width="9.6328125" customWidth="1"/>
    <col min="16134" max="16134" width="3.08984375" customWidth="1"/>
    <col min="16135" max="16135" width="9.6328125" customWidth="1"/>
  </cols>
  <sheetData>
    <row r="1" spans="1:11" s="34" customFormat="1" ht="16.5" customHeight="1">
      <c r="C1" s="33"/>
      <c r="D1" s="33"/>
      <c r="E1" s="8"/>
      <c r="F1" s="33"/>
      <c r="G1" s="33"/>
      <c r="H1" s="33"/>
      <c r="I1" s="33"/>
      <c r="J1" s="33"/>
      <c r="K1" s="33"/>
    </row>
    <row r="2" spans="1:11" s="74" customFormat="1" ht="16.649999999999999">
      <c r="A2" s="340" t="s">
        <v>323</v>
      </c>
      <c r="C2" s="76"/>
      <c r="D2" s="76"/>
      <c r="E2" s="76"/>
    </row>
    <row r="3" spans="1:11" s="74" customFormat="1" ht="16.649999999999999">
      <c r="A3" s="100"/>
      <c r="C3" s="76"/>
      <c r="D3" s="76"/>
      <c r="E3" s="76"/>
    </row>
    <row r="4" spans="1:11" s="74" customFormat="1" ht="16.649999999999999">
      <c r="A4" s="100"/>
      <c r="C4" s="76"/>
      <c r="D4" s="76"/>
      <c r="E4" s="76"/>
    </row>
    <row r="5" spans="1:11" s="74" customFormat="1" ht="18.850000000000001">
      <c r="A5" s="393" t="s">
        <v>125</v>
      </c>
      <c r="B5" s="393"/>
      <c r="C5" s="393"/>
      <c r="D5" s="393"/>
      <c r="E5" s="393"/>
    </row>
    <row r="6" spans="1:11" s="74" customFormat="1" ht="16.649999999999999">
      <c r="A6" s="264"/>
      <c r="B6" s="264"/>
      <c r="C6" s="264"/>
      <c r="D6" s="264"/>
      <c r="E6" s="264"/>
    </row>
    <row r="7" spans="1:11" s="74" customFormat="1" ht="22.6" customHeight="1">
      <c r="A7" s="97" t="s">
        <v>56</v>
      </c>
      <c r="B7" s="76"/>
      <c r="C7" s="76"/>
      <c r="D7" s="76"/>
      <c r="E7" s="76"/>
    </row>
    <row r="8" spans="1:11" ht="37.700000000000003" customHeight="1">
      <c r="A8" s="395" t="s">
        <v>81</v>
      </c>
      <c r="B8" s="395"/>
      <c r="C8" s="397">
        <f>'1.申請'!D21</f>
        <v>0</v>
      </c>
      <c r="D8" s="397"/>
      <c r="E8" s="397"/>
    </row>
    <row r="9" spans="1:11" ht="81.45" customHeight="1">
      <c r="A9" s="396" t="s">
        <v>99</v>
      </c>
      <c r="B9" s="395"/>
      <c r="C9" s="224"/>
      <c r="D9" s="99" t="s">
        <v>8</v>
      </c>
      <c r="E9" s="250"/>
    </row>
    <row r="10" spans="1:11" ht="135.15" customHeight="1">
      <c r="A10" s="396" t="s">
        <v>209</v>
      </c>
      <c r="B10" s="396"/>
      <c r="C10" s="398"/>
      <c r="D10" s="398"/>
      <c r="E10" s="398"/>
    </row>
    <row r="11" spans="1:11" ht="24.8" customHeight="1">
      <c r="B11" s="38"/>
      <c r="C11" s="38"/>
      <c r="D11" s="38"/>
      <c r="E11" s="100"/>
    </row>
    <row r="12" spans="1:11" ht="24.8" customHeight="1">
      <c r="A12" s="97" t="s">
        <v>55</v>
      </c>
      <c r="B12" s="38"/>
      <c r="C12" s="38"/>
      <c r="D12" s="38"/>
      <c r="E12" s="100"/>
    </row>
    <row r="13" spans="1:11" ht="23.95" customHeight="1">
      <c r="A13" s="103" t="s">
        <v>57</v>
      </c>
      <c r="B13" s="106"/>
      <c r="C13" s="106"/>
      <c r="D13" s="106"/>
      <c r="E13" s="107"/>
    </row>
    <row r="14" spans="1:11" ht="23.95" customHeight="1">
      <c r="A14" s="108" t="s">
        <v>58</v>
      </c>
      <c r="B14" s="106" t="s">
        <v>281</v>
      </c>
      <c r="C14" s="106"/>
      <c r="D14" s="106"/>
      <c r="E14" s="107"/>
    </row>
    <row r="15" spans="1:11" ht="23.95" customHeight="1">
      <c r="A15" s="108" t="s">
        <v>59</v>
      </c>
      <c r="B15" s="106" t="s">
        <v>282</v>
      </c>
      <c r="C15" s="106"/>
      <c r="D15" s="106"/>
      <c r="E15" s="107"/>
    </row>
    <row r="16" spans="1:11" ht="23.95" customHeight="1">
      <c r="A16" s="108" t="s">
        <v>60</v>
      </c>
      <c r="B16" s="111" t="s">
        <v>50</v>
      </c>
      <c r="C16" s="111"/>
      <c r="D16" s="111"/>
      <c r="E16" s="111"/>
    </row>
    <row r="17" spans="1:5" ht="31.05" customHeight="1">
      <c r="A17" s="108" t="s">
        <v>61</v>
      </c>
      <c r="B17" s="111" t="s">
        <v>51</v>
      </c>
      <c r="C17" s="111"/>
      <c r="D17" s="111"/>
      <c r="E17" s="111"/>
    </row>
    <row r="18" spans="1:5" ht="23.95" customHeight="1">
      <c r="A18" s="108" t="s">
        <v>76</v>
      </c>
      <c r="B18" s="106" t="s">
        <v>52</v>
      </c>
      <c r="C18" s="106"/>
      <c r="D18" s="106"/>
      <c r="E18" s="107"/>
    </row>
    <row r="19" spans="1:5" ht="23.95" customHeight="1">
      <c r="B19" s="394" t="s">
        <v>53</v>
      </c>
      <c r="C19" s="394"/>
      <c r="D19" s="394"/>
      <c r="E19" s="394"/>
    </row>
    <row r="20" spans="1:5" ht="23.85" customHeight="1">
      <c r="A20" s="108" t="s">
        <v>283</v>
      </c>
      <c r="B20" s="111" t="s">
        <v>54</v>
      </c>
      <c r="C20" s="111"/>
      <c r="D20" s="111"/>
      <c r="E20" s="111"/>
    </row>
    <row r="21" spans="1:5" ht="23.95" customHeight="1">
      <c r="A21" s="108" t="s">
        <v>284</v>
      </c>
      <c r="B21" s="110" t="s">
        <v>77</v>
      </c>
      <c r="C21" s="131"/>
      <c r="D21" s="131"/>
      <c r="E21" s="131"/>
    </row>
    <row r="22" spans="1:5" ht="23.95" customHeight="1">
      <c r="A22" s="103" t="s">
        <v>75</v>
      </c>
      <c r="B22" s="106"/>
      <c r="C22" s="109"/>
      <c r="D22" s="109"/>
      <c r="E22" s="107"/>
    </row>
    <row r="23" spans="1:5" ht="23.95" customHeight="1">
      <c r="A23" s="108" t="s">
        <v>58</v>
      </c>
      <c r="B23" s="106" t="s">
        <v>62</v>
      </c>
      <c r="C23" s="109"/>
      <c r="D23" s="109"/>
      <c r="E23" s="107"/>
    </row>
    <row r="24" spans="1:5" ht="23.95" customHeight="1">
      <c r="A24" s="108" t="s">
        <v>59</v>
      </c>
      <c r="B24" s="106" t="s">
        <v>63</v>
      </c>
      <c r="C24" s="109"/>
      <c r="D24" s="109"/>
      <c r="E24" s="107"/>
    </row>
    <row r="25" spans="1:5" ht="23.95" customHeight="1">
      <c r="A25" s="108" t="s">
        <v>60</v>
      </c>
      <c r="B25" s="106" t="s">
        <v>64</v>
      </c>
      <c r="C25" s="109"/>
      <c r="D25" s="109"/>
      <c r="E25" s="107"/>
    </row>
  </sheetData>
  <sheetProtection formatCells="0" formatColumns="0" formatRows="0" selectLockedCells="1"/>
  <mergeCells count="7">
    <mergeCell ref="A5:E5"/>
    <mergeCell ref="B19:E19"/>
    <mergeCell ref="A8:B8"/>
    <mergeCell ref="A9:B9"/>
    <mergeCell ref="A10:B10"/>
    <mergeCell ref="C8:E8"/>
    <mergeCell ref="C10:E10"/>
  </mergeCells>
  <phoneticPr fontId="9"/>
  <conditionalFormatting sqref="C9:C10">
    <cfRule type="containsBlanks" dxfId="32" priority="6">
      <formula>LEN(TRIM(C9))=0</formula>
    </cfRule>
  </conditionalFormatting>
  <conditionalFormatting sqref="C8">
    <cfRule type="containsBlanks" dxfId="31" priority="19">
      <formula>LEN(TRIM(C8))=0</formula>
    </cfRule>
  </conditionalFormatting>
  <conditionalFormatting sqref="E9">
    <cfRule type="containsBlanks" dxfId="30" priority="1">
      <formula>LEN(TRIM(E9))=0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errors="blank"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76"/>
  <sheetViews>
    <sheetView view="pageBreakPreview" topLeftCell="A64" zoomScale="70" zoomScaleNormal="100" zoomScaleSheetLayoutView="70" workbookViewId="0">
      <selection activeCell="A75" sqref="A75"/>
    </sheetView>
  </sheetViews>
  <sheetFormatPr defaultColWidth="9" defaultRowHeight="18.7" customHeight="1"/>
  <cols>
    <col min="1" max="1" width="16.81640625" style="2" customWidth="1"/>
    <col min="2" max="3" width="16.81640625" style="3" customWidth="1"/>
    <col min="4" max="4" width="12.08984375" style="4" customWidth="1"/>
    <col min="5" max="5" width="21.453125" style="5" customWidth="1"/>
    <col min="6" max="7" width="1.6328125" style="44" customWidth="1"/>
    <col min="8" max="8" width="16.08984375" style="64" customWidth="1"/>
    <col min="9" max="9" width="25.453125" style="7" customWidth="1"/>
    <col min="10" max="10" width="21.453125" style="27" customWidth="1"/>
    <col min="11" max="12" width="1.6328125" style="30" customWidth="1"/>
    <col min="13" max="13" width="9" style="32" customWidth="1"/>
    <col min="14" max="14" width="10" style="6" customWidth="1"/>
    <col min="15" max="17" width="10.08984375" style="6" customWidth="1"/>
    <col min="18" max="19" width="4.6328125" style="6" customWidth="1"/>
    <col min="20" max="21" width="10.6328125" style="6" customWidth="1"/>
    <col min="22" max="22" width="9" style="6"/>
    <col min="23" max="23" width="6.08984375" style="6" customWidth="1"/>
    <col min="24" max="24" width="18.36328125" style="6" customWidth="1"/>
    <col min="25" max="25" width="15.08984375" style="6" customWidth="1"/>
    <col min="26" max="266" width="9" style="6"/>
    <col min="267" max="267" width="9.453125" style="6" customWidth="1"/>
    <col min="268" max="268" width="31.453125" style="6" customWidth="1"/>
    <col min="269" max="270" width="13.08984375" style="6" customWidth="1"/>
    <col min="271" max="271" width="14.7265625" style="6" customWidth="1"/>
    <col min="272" max="522" width="9" style="6"/>
    <col min="523" max="523" width="9.453125" style="6" customWidth="1"/>
    <col min="524" max="524" width="31.453125" style="6" customWidth="1"/>
    <col min="525" max="526" width="13.08984375" style="6" customWidth="1"/>
    <col min="527" max="527" width="14.7265625" style="6" customWidth="1"/>
    <col min="528" max="778" width="9" style="6"/>
    <col min="779" max="779" width="9.453125" style="6" customWidth="1"/>
    <col min="780" max="780" width="31.453125" style="6" customWidth="1"/>
    <col min="781" max="782" width="13.08984375" style="6" customWidth="1"/>
    <col min="783" max="783" width="14.7265625" style="6" customWidth="1"/>
    <col min="784" max="1034" width="9" style="6"/>
    <col min="1035" max="1035" width="9.453125" style="6" customWidth="1"/>
    <col min="1036" max="1036" width="31.453125" style="6" customWidth="1"/>
    <col min="1037" max="1038" width="13.08984375" style="6" customWidth="1"/>
    <col min="1039" max="1039" width="14.7265625" style="6" customWidth="1"/>
    <col min="1040" max="1290" width="9" style="6"/>
    <col min="1291" max="1291" width="9.453125" style="6" customWidth="1"/>
    <col min="1292" max="1292" width="31.453125" style="6" customWidth="1"/>
    <col min="1293" max="1294" width="13.08984375" style="6" customWidth="1"/>
    <col min="1295" max="1295" width="14.7265625" style="6" customWidth="1"/>
    <col min="1296" max="1546" width="9" style="6"/>
    <col min="1547" max="1547" width="9.453125" style="6" customWidth="1"/>
    <col min="1548" max="1548" width="31.453125" style="6" customWidth="1"/>
    <col min="1549" max="1550" width="13.08984375" style="6" customWidth="1"/>
    <col min="1551" max="1551" width="14.7265625" style="6" customWidth="1"/>
    <col min="1552" max="1802" width="9" style="6"/>
    <col min="1803" max="1803" width="9.453125" style="6" customWidth="1"/>
    <col min="1804" max="1804" width="31.453125" style="6" customWidth="1"/>
    <col min="1805" max="1806" width="13.08984375" style="6" customWidth="1"/>
    <col min="1807" max="1807" width="14.7265625" style="6" customWidth="1"/>
    <col min="1808" max="2058" width="9" style="6"/>
    <col min="2059" max="2059" width="9.453125" style="6" customWidth="1"/>
    <col min="2060" max="2060" width="31.453125" style="6" customWidth="1"/>
    <col min="2061" max="2062" width="13.08984375" style="6" customWidth="1"/>
    <col min="2063" max="2063" width="14.7265625" style="6" customWidth="1"/>
    <col min="2064" max="2314" width="9" style="6"/>
    <col min="2315" max="2315" width="9.453125" style="6" customWidth="1"/>
    <col min="2316" max="2316" width="31.453125" style="6" customWidth="1"/>
    <col min="2317" max="2318" width="13.08984375" style="6" customWidth="1"/>
    <col min="2319" max="2319" width="14.7265625" style="6" customWidth="1"/>
    <col min="2320" max="2570" width="9" style="6"/>
    <col min="2571" max="2571" width="9.453125" style="6" customWidth="1"/>
    <col min="2572" max="2572" width="31.453125" style="6" customWidth="1"/>
    <col min="2573" max="2574" width="13.08984375" style="6" customWidth="1"/>
    <col min="2575" max="2575" width="14.7265625" style="6" customWidth="1"/>
    <col min="2576" max="2826" width="9" style="6"/>
    <col min="2827" max="2827" width="9.453125" style="6" customWidth="1"/>
    <col min="2828" max="2828" width="31.453125" style="6" customWidth="1"/>
    <col min="2829" max="2830" width="13.08984375" style="6" customWidth="1"/>
    <col min="2831" max="2831" width="14.7265625" style="6" customWidth="1"/>
    <col min="2832" max="3082" width="9" style="6"/>
    <col min="3083" max="3083" width="9.453125" style="6" customWidth="1"/>
    <col min="3084" max="3084" width="31.453125" style="6" customWidth="1"/>
    <col min="3085" max="3086" width="13.08984375" style="6" customWidth="1"/>
    <col min="3087" max="3087" width="14.7265625" style="6" customWidth="1"/>
    <col min="3088" max="3338" width="9" style="6"/>
    <col min="3339" max="3339" width="9.453125" style="6" customWidth="1"/>
    <col min="3340" max="3340" width="31.453125" style="6" customWidth="1"/>
    <col min="3341" max="3342" width="13.08984375" style="6" customWidth="1"/>
    <col min="3343" max="3343" width="14.7265625" style="6" customWidth="1"/>
    <col min="3344" max="3594" width="9" style="6"/>
    <col min="3595" max="3595" width="9.453125" style="6" customWidth="1"/>
    <col min="3596" max="3596" width="31.453125" style="6" customWidth="1"/>
    <col min="3597" max="3598" width="13.08984375" style="6" customWidth="1"/>
    <col min="3599" max="3599" width="14.7265625" style="6" customWidth="1"/>
    <col min="3600" max="3850" width="9" style="6"/>
    <col min="3851" max="3851" width="9.453125" style="6" customWidth="1"/>
    <col min="3852" max="3852" width="31.453125" style="6" customWidth="1"/>
    <col min="3853" max="3854" width="13.08984375" style="6" customWidth="1"/>
    <col min="3855" max="3855" width="14.7265625" style="6" customWidth="1"/>
    <col min="3856" max="4106" width="9" style="6"/>
    <col min="4107" max="4107" width="9.453125" style="6" customWidth="1"/>
    <col min="4108" max="4108" width="31.453125" style="6" customWidth="1"/>
    <col min="4109" max="4110" width="13.08984375" style="6" customWidth="1"/>
    <col min="4111" max="4111" width="14.7265625" style="6" customWidth="1"/>
    <col min="4112" max="4362" width="9" style="6"/>
    <col min="4363" max="4363" width="9.453125" style="6" customWidth="1"/>
    <col min="4364" max="4364" width="31.453125" style="6" customWidth="1"/>
    <col min="4365" max="4366" width="13.08984375" style="6" customWidth="1"/>
    <col min="4367" max="4367" width="14.7265625" style="6" customWidth="1"/>
    <col min="4368" max="4618" width="9" style="6"/>
    <col min="4619" max="4619" width="9.453125" style="6" customWidth="1"/>
    <col min="4620" max="4620" width="31.453125" style="6" customWidth="1"/>
    <col min="4621" max="4622" width="13.08984375" style="6" customWidth="1"/>
    <col min="4623" max="4623" width="14.7265625" style="6" customWidth="1"/>
    <col min="4624" max="4874" width="9" style="6"/>
    <col min="4875" max="4875" width="9.453125" style="6" customWidth="1"/>
    <col min="4876" max="4876" width="31.453125" style="6" customWidth="1"/>
    <col min="4877" max="4878" width="13.08984375" style="6" customWidth="1"/>
    <col min="4879" max="4879" width="14.7265625" style="6" customWidth="1"/>
    <col min="4880" max="5130" width="9" style="6"/>
    <col min="5131" max="5131" width="9.453125" style="6" customWidth="1"/>
    <col min="5132" max="5132" width="31.453125" style="6" customWidth="1"/>
    <col min="5133" max="5134" width="13.08984375" style="6" customWidth="1"/>
    <col min="5135" max="5135" width="14.7265625" style="6" customWidth="1"/>
    <col min="5136" max="5386" width="9" style="6"/>
    <col min="5387" max="5387" width="9.453125" style="6" customWidth="1"/>
    <col min="5388" max="5388" width="31.453125" style="6" customWidth="1"/>
    <col min="5389" max="5390" width="13.08984375" style="6" customWidth="1"/>
    <col min="5391" max="5391" width="14.7265625" style="6" customWidth="1"/>
    <col min="5392" max="5642" width="9" style="6"/>
    <col min="5643" max="5643" width="9.453125" style="6" customWidth="1"/>
    <col min="5644" max="5644" width="31.453125" style="6" customWidth="1"/>
    <col min="5645" max="5646" width="13.08984375" style="6" customWidth="1"/>
    <col min="5647" max="5647" width="14.7265625" style="6" customWidth="1"/>
    <col min="5648" max="5898" width="9" style="6"/>
    <col min="5899" max="5899" width="9.453125" style="6" customWidth="1"/>
    <col min="5900" max="5900" width="31.453125" style="6" customWidth="1"/>
    <col min="5901" max="5902" width="13.08984375" style="6" customWidth="1"/>
    <col min="5903" max="5903" width="14.7265625" style="6" customWidth="1"/>
    <col min="5904" max="6154" width="9" style="6"/>
    <col min="6155" max="6155" width="9.453125" style="6" customWidth="1"/>
    <col min="6156" max="6156" width="31.453125" style="6" customWidth="1"/>
    <col min="6157" max="6158" width="13.08984375" style="6" customWidth="1"/>
    <col min="6159" max="6159" width="14.7265625" style="6" customWidth="1"/>
    <col min="6160" max="6410" width="9" style="6"/>
    <col min="6411" max="6411" width="9.453125" style="6" customWidth="1"/>
    <col min="6412" max="6412" width="31.453125" style="6" customWidth="1"/>
    <col min="6413" max="6414" width="13.08984375" style="6" customWidth="1"/>
    <col min="6415" max="6415" width="14.7265625" style="6" customWidth="1"/>
    <col min="6416" max="6666" width="9" style="6"/>
    <col min="6667" max="6667" width="9.453125" style="6" customWidth="1"/>
    <col min="6668" max="6668" width="31.453125" style="6" customWidth="1"/>
    <col min="6669" max="6670" width="13.08984375" style="6" customWidth="1"/>
    <col min="6671" max="6671" width="14.7265625" style="6" customWidth="1"/>
    <col min="6672" max="6922" width="9" style="6"/>
    <col min="6923" max="6923" width="9.453125" style="6" customWidth="1"/>
    <col min="6924" max="6924" width="31.453125" style="6" customWidth="1"/>
    <col min="6925" max="6926" width="13.08984375" style="6" customWidth="1"/>
    <col min="6927" max="6927" width="14.7265625" style="6" customWidth="1"/>
    <col min="6928" max="7178" width="9" style="6"/>
    <col min="7179" max="7179" width="9.453125" style="6" customWidth="1"/>
    <col min="7180" max="7180" width="31.453125" style="6" customWidth="1"/>
    <col min="7181" max="7182" width="13.08984375" style="6" customWidth="1"/>
    <col min="7183" max="7183" width="14.7265625" style="6" customWidth="1"/>
    <col min="7184" max="7434" width="9" style="6"/>
    <col min="7435" max="7435" width="9.453125" style="6" customWidth="1"/>
    <col min="7436" max="7436" width="31.453125" style="6" customWidth="1"/>
    <col min="7437" max="7438" width="13.08984375" style="6" customWidth="1"/>
    <col min="7439" max="7439" width="14.7265625" style="6" customWidth="1"/>
    <col min="7440" max="7690" width="9" style="6"/>
    <col min="7691" max="7691" width="9.453125" style="6" customWidth="1"/>
    <col min="7692" max="7692" width="31.453125" style="6" customWidth="1"/>
    <col min="7693" max="7694" width="13.08984375" style="6" customWidth="1"/>
    <col min="7695" max="7695" width="14.7265625" style="6" customWidth="1"/>
    <col min="7696" max="7946" width="9" style="6"/>
    <col min="7947" max="7947" width="9.453125" style="6" customWidth="1"/>
    <col min="7948" max="7948" width="31.453125" style="6" customWidth="1"/>
    <col min="7949" max="7950" width="13.08984375" style="6" customWidth="1"/>
    <col min="7951" max="7951" width="14.7265625" style="6" customWidth="1"/>
    <col min="7952" max="8202" width="9" style="6"/>
    <col min="8203" max="8203" width="9.453125" style="6" customWidth="1"/>
    <col min="8204" max="8204" width="31.453125" style="6" customWidth="1"/>
    <col min="8205" max="8206" width="13.08984375" style="6" customWidth="1"/>
    <col min="8207" max="8207" width="14.7265625" style="6" customWidth="1"/>
    <col min="8208" max="8458" width="9" style="6"/>
    <col min="8459" max="8459" width="9.453125" style="6" customWidth="1"/>
    <col min="8460" max="8460" width="31.453125" style="6" customWidth="1"/>
    <col min="8461" max="8462" width="13.08984375" style="6" customWidth="1"/>
    <col min="8463" max="8463" width="14.7265625" style="6" customWidth="1"/>
    <col min="8464" max="8714" width="9" style="6"/>
    <col min="8715" max="8715" width="9.453125" style="6" customWidth="1"/>
    <col min="8716" max="8716" width="31.453125" style="6" customWidth="1"/>
    <col min="8717" max="8718" width="13.08984375" style="6" customWidth="1"/>
    <col min="8719" max="8719" width="14.7265625" style="6" customWidth="1"/>
    <col min="8720" max="8970" width="9" style="6"/>
    <col min="8971" max="8971" width="9.453125" style="6" customWidth="1"/>
    <col min="8972" max="8972" width="31.453125" style="6" customWidth="1"/>
    <col min="8973" max="8974" width="13.08984375" style="6" customWidth="1"/>
    <col min="8975" max="8975" width="14.7265625" style="6" customWidth="1"/>
    <col min="8976" max="9226" width="9" style="6"/>
    <col min="9227" max="9227" width="9.453125" style="6" customWidth="1"/>
    <col min="9228" max="9228" width="31.453125" style="6" customWidth="1"/>
    <col min="9229" max="9230" width="13.08984375" style="6" customWidth="1"/>
    <col min="9231" max="9231" width="14.7265625" style="6" customWidth="1"/>
    <col min="9232" max="9482" width="9" style="6"/>
    <col min="9483" max="9483" width="9.453125" style="6" customWidth="1"/>
    <col min="9484" max="9484" width="31.453125" style="6" customWidth="1"/>
    <col min="9485" max="9486" width="13.08984375" style="6" customWidth="1"/>
    <col min="9487" max="9487" width="14.7265625" style="6" customWidth="1"/>
    <col min="9488" max="9738" width="9" style="6"/>
    <col min="9739" max="9739" width="9.453125" style="6" customWidth="1"/>
    <col min="9740" max="9740" width="31.453125" style="6" customWidth="1"/>
    <col min="9741" max="9742" width="13.08984375" style="6" customWidth="1"/>
    <col min="9743" max="9743" width="14.7265625" style="6" customWidth="1"/>
    <col min="9744" max="9994" width="9" style="6"/>
    <col min="9995" max="9995" width="9.453125" style="6" customWidth="1"/>
    <col min="9996" max="9996" width="31.453125" style="6" customWidth="1"/>
    <col min="9997" max="9998" width="13.08984375" style="6" customWidth="1"/>
    <col min="9999" max="9999" width="14.7265625" style="6" customWidth="1"/>
    <col min="10000" max="10250" width="9" style="6"/>
    <col min="10251" max="10251" width="9.453125" style="6" customWidth="1"/>
    <col min="10252" max="10252" width="31.453125" style="6" customWidth="1"/>
    <col min="10253" max="10254" width="13.08984375" style="6" customWidth="1"/>
    <col min="10255" max="10255" width="14.7265625" style="6" customWidth="1"/>
    <col min="10256" max="10506" width="9" style="6"/>
    <col min="10507" max="10507" width="9.453125" style="6" customWidth="1"/>
    <col min="10508" max="10508" width="31.453125" style="6" customWidth="1"/>
    <col min="10509" max="10510" width="13.08984375" style="6" customWidth="1"/>
    <col min="10511" max="10511" width="14.7265625" style="6" customWidth="1"/>
    <col min="10512" max="10762" width="9" style="6"/>
    <col min="10763" max="10763" width="9.453125" style="6" customWidth="1"/>
    <col min="10764" max="10764" width="31.453125" style="6" customWidth="1"/>
    <col min="10765" max="10766" width="13.08984375" style="6" customWidth="1"/>
    <col min="10767" max="10767" width="14.7265625" style="6" customWidth="1"/>
    <col min="10768" max="11018" width="9" style="6"/>
    <col min="11019" max="11019" width="9.453125" style="6" customWidth="1"/>
    <col min="11020" max="11020" width="31.453125" style="6" customWidth="1"/>
    <col min="11021" max="11022" width="13.08984375" style="6" customWidth="1"/>
    <col min="11023" max="11023" width="14.7265625" style="6" customWidth="1"/>
    <col min="11024" max="11274" width="9" style="6"/>
    <col min="11275" max="11275" width="9.453125" style="6" customWidth="1"/>
    <col min="11276" max="11276" width="31.453125" style="6" customWidth="1"/>
    <col min="11277" max="11278" width="13.08984375" style="6" customWidth="1"/>
    <col min="11279" max="11279" width="14.7265625" style="6" customWidth="1"/>
    <col min="11280" max="11530" width="9" style="6"/>
    <col min="11531" max="11531" width="9.453125" style="6" customWidth="1"/>
    <col min="11532" max="11532" width="31.453125" style="6" customWidth="1"/>
    <col min="11533" max="11534" width="13.08984375" style="6" customWidth="1"/>
    <col min="11535" max="11535" width="14.7265625" style="6" customWidth="1"/>
    <col min="11536" max="11786" width="9" style="6"/>
    <col min="11787" max="11787" width="9.453125" style="6" customWidth="1"/>
    <col min="11788" max="11788" width="31.453125" style="6" customWidth="1"/>
    <col min="11789" max="11790" width="13.08984375" style="6" customWidth="1"/>
    <col min="11791" max="11791" width="14.7265625" style="6" customWidth="1"/>
    <col min="11792" max="12042" width="9" style="6"/>
    <col min="12043" max="12043" width="9.453125" style="6" customWidth="1"/>
    <col min="12044" max="12044" width="31.453125" style="6" customWidth="1"/>
    <col min="12045" max="12046" width="13.08984375" style="6" customWidth="1"/>
    <col min="12047" max="12047" width="14.7265625" style="6" customWidth="1"/>
    <col min="12048" max="12298" width="9" style="6"/>
    <col min="12299" max="12299" width="9.453125" style="6" customWidth="1"/>
    <col min="12300" max="12300" width="31.453125" style="6" customWidth="1"/>
    <col min="12301" max="12302" width="13.08984375" style="6" customWidth="1"/>
    <col min="12303" max="12303" width="14.7265625" style="6" customWidth="1"/>
    <col min="12304" max="12554" width="9" style="6"/>
    <col min="12555" max="12555" width="9.453125" style="6" customWidth="1"/>
    <col min="12556" max="12556" width="31.453125" style="6" customWidth="1"/>
    <col min="12557" max="12558" width="13.08984375" style="6" customWidth="1"/>
    <col min="12559" max="12559" width="14.7265625" style="6" customWidth="1"/>
    <col min="12560" max="12810" width="9" style="6"/>
    <col min="12811" max="12811" width="9.453125" style="6" customWidth="1"/>
    <col min="12812" max="12812" width="31.453125" style="6" customWidth="1"/>
    <col min="12813" max="12814" width="13.08984375" style="6" customWidth="1"/>
    <col min="12815" max="12815" width="14.7265625" style="6" customWidth="1"/>
    <col min="12816" max="13066" width="9" style="6"/>
    <col min="13067" max="13067" width="9.453125" style="6" customWidth="1"/>
    <col min="13068" max="13068" width="31.453125" style="6" customWidth="1"/>
    <col min="13069" max="13070" width="13.08984375" style="6" customWidth="1"/>
    <col min="13071" max="13071" width="14.7265625" style="6" customWidth="1"/>
    <col min="13072" max="13322" width="9" style="6"/>
    <col min="13323" max="13323" width="9.453125" style="6" customWidth="1"/>
    <col min="13324" max="13324" width="31.453125" style="6" customWidth="1"/>
    <col min="13325" max="13326" width="13.08984375" style="6" customWidth="1"/>
    <col min="13327" max="13327" width="14.7265625" style="6" customWidth="1"/>
    <col min="13328" max="13578" width="9" style="6"/>
    <col min="13579" max="13579" width="9.453125" style="6" customWidth="1"/>
    <col min="13580" max="13580" width="31.453125" style="6" customWidth="1"/>
    <col min="13581" max="13582" width="13.08984375" style="6" customWidth="1"/>
    <col min="13583" max="13583" width="14.7265625" style="6" customWidth="1"/>
    <col min="13584" max="13834" width="9" style="6"/>
    <col min="13835" max="13835" width="9.453125" style="6" customWidth="1"/>
    <col min="13836" max="13836" width="31.453125" style="6" customWidth="1"/>
    <col min="13837" max="13838" width="13.08984375" style="6" customWidth="1"/>
    <col min="13839" max="13839" width="14.7265625" style="6" customWidth="1"/>
    <col min="13840" max="14090" width="9" style="6"/>
    <col min="14091" max="14091" width="9.453125" style="6" customWidth="1"/>
    <col min="14092" max="14092" width="31.453125" style="6" customWidth="1"/>
    <col min="14093" max="14094" width="13.08984375" style="6" customWidth="1"/>
    <col min="14095" max="14095" width="14.7265625" style="6" customWidth="1"/>
    <col min="14096" max="14346" width="9" style="6"/>
    <col min="14347" max="14347" width="9.453125" style="6" customWidth="1"/>
    <col min="14348" max="14348" width="31.453125" style="6" customWidth="1"/>
    <col min="14349" max="14350" width="13.08984375" style="6" customWidth="1"/>
    <col min="14351" max="14351" width="14.7265625" style="6" customWidth="1"/>
    <col min="14352" max="14602" width="9" style="6"/>
    <col min="14603" max="14603" width="9.453125" style="6" customWidth="1"/>
    <col min="14604" max="14604" width="31.453125" style="6" customWidth="1"/>
    <col min="14605" max="14606" width="13.08984375" style="6" customWidth="1"/>
    <col min="14607" max="14607" width="14.7265625" style="6" customWidth="1"/>
    <col min="14608" max="14858" width="9" style="6"/>
    <col min="14859" max="14859" width="9.453125" style="6" customWidth="1"/>
    <col min="14860" max="14860" width="31.453125" style="6" customWidth="1"/>
    <col min="14861" max="14862" width="13.08984375" style="6" customWidth="1"/>
    <col min="14863" max="14863" width="14.7265625" style="6" customWidth="1"/>
    <col min="14864" max="15114" width="9" style="6"/>
    <col min="15115" max="15115" width="9.453125" style="6" customWidth="1"/>
    <col min="15116" max="15116" width="31.453125" style="6" customWidth="1"/>
    <col min="15117" max="15118" width="13.08984375" style="6" customWidth="1"/>
    <col min="15119" max="15119" width="14.7265625" style="6" customWidth="1"/>
    <col min="15120" max="15370" width="9" style="6"/>
    <col min="15371" max="15371" width="9.453125" style="6" customWidth="1"/>
    <col min="15372" max="15372" width="31.453125" style="6" customWidth="1"/>
    <col min="15373" max="15374" width="13.08984375" style="6" customWidth="1"/>
    <col min="15375" max="15375" width="14.7265625" style="6" customWidth="1"/>
    <col min="15376" max="15626" width="9" style="6"/>
    <col min="15627" max="15627" width="9.453125" style="6" customWidth="1"/>
    <col min="15628" max="15628" width="31.453125" style="6" customWidth="1"/>
    <col min="15629" max="15630" width="13.08984375" style="6" customWidth="1"/>
    <col min="15631" max="15631" width="14.7265625" style="6" customWidth="1"/>
    <col min="15632" max="15882" width="9" style="6"/>
    <col min="15883" max="15883" width="9.453125" style="6" customWidth="1"/>
    <col min="15884" max="15884" width="31.453125" style="6" customWidth="1"/>
    <col min="15885" max="15886" width="13.08984375" style="6" customWidth="1"/>
    <col min="15887" max="15887" width="14.7265625" style="6" customWidth="1"/>
    <col min="15888" max="16138" width="9" style="6"/>
    <col min="16139" max="16139" width="9.453125" style="6" customWidth="1"/>
    <col min="16140" max="16140" width="31.453125" style="6" customWidth="1"/>
    <col min="16141" max="16142" width="13.08984375" style="6" customWidth="1"/>
    <col min="16143" max="16143" width="14.7265625" style="6" customWidth="1"/>
    <col min="16144" max="16384" width="9" style="6"/>
  </cols>
  <sheetData>
    <row r="1" spans="1:21" s="34" customFormat="1" ht="16.5" customHeight="1">
      <c r="A1" s="341" t="s">
        <v>324</v>
      </c>
      <c r="B1" s="33"/>
      <c r="C1" s="33"/>
      <c r="D1" s="438"/>
      <c r="E1" s="438"/>
      <c r="F1" s="65"/>
      <c r="G1" s="65"/>
      <c r="H1" s="33"/>
      <c r="I1" s="33"/>
      <c r="J1" s="41"/>
      <c r="K1" s="42"/>
      <c r="L1" s="43"/>
      <c r="M1" s="32"/>
      <c r="N1" s="6"/>
      <c r="O1" s="6"/>
      <c r="P1" s="6"/>
      <c r="Q1" s="6"/>
      <c r="R1" s="6"/>
      <c r="S1" s="6"/>
      <c r="T1" s="6"/>
      <c r="U1" s="6"/>
    </row>
    <row r="2" spans="1:21" ht="13.85" customHeight="1">
      <c r="A2" s="439"/>
      <c r="B2" s="439"/>
      <c r="C2" s="439"/>
      <c r="D2" s="439"/>
      <c r="E2" s="439"/>
      <c r="F2" s="21"/>
      <c r="G2" s="21"/>
      <c r="H2" s="6"/>
      <c r="I2" s="10"/>
      <c r="J2" s="49"/>
      <c r="K2" s="29"/>
      <c r="L2" s="29"/>
      <c r="M2" s="213"/>
      <c r="N2" s="9"/>
      <c r="O2" s="9"/>
      <c r="P2" s="9"/>
      <c r="Q2" s="9"/>
      <c r="R2" s="9"/>
      <c r="S2" s="9"/>
      <c r="T2" s="9"/>
      <c r="U2" s="9"/>
    </row>
    <row r="3" spans="1:21" s="296" customFormat="1" ht="23.3">
      <c r="A3" s="399" t="s">
        <v>100</v>
      </c>
      <c r="B3" s="399"/>
      <c r="C3" s="399"/>
      <c r="D3" s="399"/>
      <c r="E3" s="399"/>
      <c r="F3" s="399"/>
      <c r="G3" s="399"/>
      <c r="H3" s="399"/>
      <c r="I3" s="399"/>
      <c r="J3" s="399"/>
      <c r="K3" s="399"/>
      <c r="L3" s="293"/>
      <c r="M3" s="294"/>
      <c r="N3" s="295"/>
      <c r="O3" s="295"/>
      <c r="P3" s="295"/>
      <c r="Q3" s="295"/>
      <c r="R3" s="295"/>
      <c r="S3" s="295"/>
      <c r="T3" s="295"/>
      <c r="U3" s="295"/>
    </row>
    <row r="4" spans="1:21" ht="17.350000000000001" customHeight="1">
      <c r="A4" s="50"/>
      <c r="B4" s="50"/>
      <c r="C4" s="245"/>
      <c r="D4" s="50"/>
      <c r="E4" s="50"/>
      <c r="F4" s="50"/>
      <c r="G4" s="50"/>
      <c r="H4" s="50"/>
      <c r="I4" s="50"/>
      <c r="J4" s="50"/>
      <c r="K4" s="85"/>
      <c r="L4" s="85"/>
      <c r="M4" s="213"/>
      <c r="N4" s="9"/>
      <c r="O4" s="9"/>
      <c r="P4" s="9"/>
      <c r="Q4" s="9"/>
      <c r="R4" s="9"/>
      <c r="S4" s="9"/>
      <c r="T4" s="9"/>
      <c r="U4" s="9"/>
    </row>
    <row r="5" spans="1:21" ht="17.350000000000001" customHeight="1">
      <c r="A5" s="45" t="s">
        <v>261</v>
      </c>
      <c r="B5" s="450">
        <f>'1.申請'!D21</f>
        <v>0</v>
      </c>
      <c r="C5" s="450"/>
      <c r="D5" s="450"/>
      <c r="E5" s="450"/>
      <c r="F5" s="50"/>
      <c r="G5" s="50"/>
      <c r="H5" s="50"/>
      <c r="I5" s="50"/>
      <c r="J5" s="50"/>
      <c r="K5" s="85"/>
      <c r="L5" s="85"/>
      <c r="M5" s="213"/>
      <c r="N5" s="9"/>
      <c r="O5" s="9"/>
      <c r="P5" s="9"/>
      <c r="Q5" s="9"/>
      <c r="R5" s="9"/>
      <c r="S5" s="9"/>
      <c r="T5" s="9"/>
      <c r="U5" s="9"/>
    </row>
    <row r="6" spans="1:21" ht="17.350000000000001" customHeight="1">
      <c r="A6" s="50"/>
      <c r="B6" s="50"/>
      <c r="C6" s="245"/>
      <c r="D6" s="50"/>
      <c r="E6" s="50"/>
      <c r="F6" s="50"/>
      <c r="G6" s="50"/>
      <c r="H6" s="50"/>
      <c r="I6" s="50"/>
      <c r="J6" s="50"/>
      <c r="K6" s="85"/>
      <c r="L6" s="85"/>
      <c r="M6" s="213"/>
      <c r="N6" s="9"/>
      <c r="O6" s="9"/>
      <c r="P6" s="9"/>
      <c r="Q6" s="9"/>
      <c r="R6" s="9"/>
      <c r="S6" s="9"/>
      <c r="T6" s="9"/>
      <c r="U6" s="9"/>
    </row>
    <row r="7" spans="1:21" ht="17.350000000000001" customHeight="1">
      <c r="A7" s="269" t="s">
        <v>89</v>
      </c>
      <c r="B7" s="115"/>
      <c r="C7" s="244"/>
      <c r="D7" s="115"/>
      <c r="E7" s="115"/>
      <c r="F7" s="21"/>
      <c r="G7" s="21"/>
      <c r="H7" s="269" t="s">
        <v>90</v>
      </c>
      <c r="I7" s="10"/>
      <c r="J7" s="49"/>
      <c r="K7" s="29"/>
      <c r="L7" s="29"/>
      <c r="M7" s="213"/>
      <c r="N7" s="9"/>
      <c r="O7" s="9"/>
      <c r="P7" s="9"/>
      <c r="Q7" s="9"/>
      <c r="R7" s="9"/>
      <c r="S7" s="9"/>
      <c r="T7" s="9"/>
      <c r="U7" s="9"/>
    </row>
    <row r="8" spans="1:21" ht="17.350000000000001" customHeight="1">
      <c r="A8" s="12"/>
      <c r="B8" s="115"/>
      <c r="C8" s="244"/>
      <c r="D8" s="115"/>
      <c r="E8" s="115"/>
      <c r="F8" s="21"/>
      <c r="G8" s="21"/>
      <c r="H8" s="12"/>
      <c r="I8" s="10"/>
      <c r="J8" s="49"/>
      <c r="K8" s="85"/>
      <c r="L8" s="85"/>
      <c r="M8" s="213"/>
      <c r="N8" s="9"/>
      <c r="O8" s="9"/>
      <c r="P8" s="9"/>
      <c r="Q8" s="9"/>
      <c r="R8" s="9"/>
      <c r="S8" s="9"/>
      <c r="T8" s="9"/>
      <c r="U8" s="9"/>
    </row>
    <row r="9" spans="1:21" ht="17.350000000000001" customHeight="1">
      <c r="A9" s="11" t="s">
        <v>233</v>
      </c>
      <c r="B9" s="11"/>
      <c r="C9" s="11"/>
      <c r="D9" s="11"/>
      <c r="E9" s="120" t="s">
        <v>263</v>
      </c>
      <c r="F9" s="21"/>
      <c r="G9" s="21"/>
      <c r="H9" s="12" t="s">
        <v>9</v>
      </c>
      <c r="I9" s="10"/>
      <c r="J9" s="120" t="s">
        <v>263</v>
      </c>
      <c r="K9" s="29"/>
      <c r="L9" s="29"/>
    </row>
    <row r="10" spans="1:21" ht="16.649999999999999">
      <c r="A10" s="13" t="s">
        <v>218</v>
      </c>
      <c r="B10" s="402" t="s">
        <v>231</v>
      </c>
      <c r="C10" s="403"/>
      <c r="D10" s="247" t="s">
        <v>230</v>
      </c>
      <c r="E10" s="47" t="s">
        <v>10</v>
      </c>
      <c r="F10" s="16"/>
      <c r="G10" s="16"/>
      <c r="H10" s="440" t="s">
        <v>11</v>
      </c>
      <c r="I10" s="441"/>
      <c r="J10" s="47" t="s">
        <v>10</v>
      </c>
      <c r="K10" s="29"/>
      <c r="L10" s="29"/>
    </row>
    <row r="11" spans="1:21" ht="32.299999999999997" customHeight="1">
      <c r="A11" s="428" t="s">
        <v>18</v>
      </c>
      <c r="B11" s="412"/>
      <c r="C11" s="413"/>
      <c r="D11" s="251"/>
      <c r="E11" s="14"/>
      <c r="F11" s="16"/>
      <c r="G11" s="16"/>
      <c r="H11" s="442" t="s">
        <v>86</v>
      </c>
      <c r="I11" s="443"/>
      <c r="J11" s="70"/>
      <c r="K11" s="29"/>
      <c r="L11" s="29"/>
    </row>
    <row r="12" spans="1:21" ht="32.299999999999997" customHeight="1">
      <c r="A12" s="429"/>
      <c r="B12" s="414"/>
      <c r="C12" s="415"/>
      <c r="D12" s="251"/>
      <c r="E12" s="14"/>
      <c r="F12" s="16"/>
      <c r="G12" s="16"/>
      <c r="H12" s="444" t="s">
        <v>85</v>
      </c>
      <c r="I12" s="445"/>
      <c r="J12" s="70"/>
      <c r="K12" s="29"/>
      <c r="L12" s="29"/>
    </row>
    <row r="13" spans="1:21" ht="32.299999999999997" customHeight="1">
      <c r="A13" s="429"/>
      <c r="B13" s="414"/>
      <c r="C13" s="415"/>
      <c r="D13" s="251"/>
      <c r="E13" s="14"/>
      <c r="F13" s="16"/>
      <c r="G13" s="16"/>
      <c r="H13" s="446" t="s">
        <v>265</v>
      </c>
      <c r="I13" s="447"/>
      <c r="J13" s="70"/>
      <c r="K13" s="29"/>
      <c r="L13" s="29"/>
    </row>
    <row r="14" spans="1:21" ht="32.299999999999997" customHeight="1">
      <c r="A14" s="429"/>
      <c r="B14" s="414"/>
      <c r="C14" s="415"/>
      <c r="D14" s="251"/>
      <c r="E14" s="14"/>
      <c r="F14" s="16"/>
      <c r="G14" s="16"/>
      <c r="H14" s="446" t="s">
        <v>265</v>
      </c>
      <c r="I14" s="447"/>
      <c r="J14" s="227"/>
      <c r="K14" s="85"/>
      <c r="L14" s="85"/>
    </row>
    <row r="15" spans="1:21" ht="32.299999999999997" customHeight="1" thickBot="1">
      <c r="A15" s="429"/>
      <c r="B15" s="426"/>
      <c r="C15" s="427"/>
      <c r="D15" s="251"/>
      <c r="E15" s="14"/>
      <c r="F15" s="16"/>
      <c r="G15" s="16"/>
      <c r="H15" s="448" t="s">
        <v>265</v>
      </c>
      <c r="I15" s="449"/>
      <c r="J15" s="71"/>
      <c r="K15" s="29"/>
      <c r="L15" s="29"/>
    </row>
    <row r="16" spans="1:21" ht="32.299999999999997" customHeight="1" thickTop="1">
      <c r="A16" s="430"/>
      <c r="B16" s="405" t="s">
        <v>217</v>
      </c>
      <c r="C16" s="405"/>
      <c r="D16" s="405"/>
      <c r="E16" s="226">
        <f>SUM(E11:E15)</f>
        <v>0</v>
      </c>
      <c r="F16" s="16"/>
      <c r="G16" s="16"/>
      <c r="H16" s="25"/>
      <c r="I16" s="270" t="s">
        <v>12</v>
      </c>
      <c r="J16" s="219">
        <f>SUM(J11:J15)</f>
        <v>0</v>
      </c>
      <c r="K16" s="29"/>
      <c r="L16" s="29"/>
    </row>
    <row r="17" spans="1:26" ht="32.299999999999997" customHeight="1">
      <c r="A17" s="428" t="s">
        <v>19</v>
      </c>
      <c r="B17" s="412"/>
      <c r="C17" s="413"/>
      <c r="D17" s="251"/>
      <c r="E17" s="225"/>
      <c r="F17" s="16"/>
      <c r="G17" s="16"/>
      <c r="H17" s="25"/>
      <c r="I17" s="66"/>
      <c r="J17" s="21"/>
      <c r="K17" s="29"/>
      <c r="L17" s="29"/>
      <c r="X17" s="30"/>
      <c r="Y17" s="30"/>
    </row>
    <row r="18" spans="1:26" ht="32.299999999999997" customHeight="1">
      <c r="A18" s="429"/>
      <c r="B18" s="414"/>
      <c r="C18" s="415"/>
      <c r="D18" s="251"/>
      <c r="E18" s="14"/>
      <c r="F18" s="16"/>
      <c r="G18" s="16"/>
      <c r="H18" s="11" t="s">
        <v>83</v>
      </c>
      <c r="I18" s="67"/>
      <c r="J18" s="73"/>
      <c r="K18" s="29"/>
      <c r="L18" s="29"/>
      <c r="R18" s="126"/>
      <c r="W18" s="84"/>
      <c r="X18" s="86"/>
      <c r="Y18" s="87"/>
    </row>
    <row r="19" spans="1:26" ht="32.299999999999997" customHeight="1">
      <c r="A19" s="429"/>
      <c r="B19" s="414"/>
      <c r="C19" s="415"/>
      <c r="D19" s="251"/>
      <c r="E19" s="14"/>
      <c r="F19" s="16"/>
      <c r="G19" s="16"/>
      <c r="H19" s="440" t="s">
        <v>11</v>
      </c>
      <c r="I19" s="441"/>
      <c r="J19" s="47" t="s">
        <v>10</v>
      </c>
      <c r="K19" s="29"/>
      <c r="L19" s="29"/>
      <c r="R19" s="126"/>
      <c r="X19" s="86"/>
      <c r="Y19" s="87"/>
    </row>
    <row r="20" spans="1:26" ht="32.299999999999997" customHeight="1">
      <c r="A20" s="429"/>
      <c r="B20" s="414"/>
      <c r="C20" s="415"/>
      <c r="D20" s="251"/>
      <c r="E20" s="14"/>
      <c r="F20" s="16"/>
      <c r="G20" s="16"/>
      <c r="H20" s="454" t="s">
        <v>266</v>
      </c>
      <c r="I20" s="455"/>
      <c r="J20" s="70"/>
      <c r="K20" s="29"/>
      <c r="L20" s="29"/>
      <c r="R20" s="30"/>
      <c r="X20" s="30"/>
      <c r="Y20" s="30"/>
    </row>
    <row r="21" spans="1:26" ht="32.299999999999997" customHeight="1">
      <c r="A21" s="429"/>
      <c r="B21" s="426"/>
      <c r="C21" s="427"/>
      <c r="D21" s="251"/>
      <c r="E21" s="17"/>
      <c r="F21" s="16"/>
      <c r="G21" s="16"/>
      <c r="H21" s="435" t="s">
        <v>267</v>
      </c>
      <c r="I21" s="436"/>
      <c r="J21" s="70"/>
      <c r="K21" s="29"/>
      <c r="L21" s="29"/>
      <c r="R21" s="30"/>
      <c r="X21" s="30"/>
      <c r="Y21" s="87"/>
    </row>
    <row r="22" spans="1:26" ht="32.299999999999997" customHeight="1" thickBot="1">
      <c r="A22" s="430"/>
      <c r="B22" s="402" t="s">
        <v>217</v>
      </c>
      <c r="C22" s="403"/>
      <c r="D22" s="404"/>
      <c r="E22" s="226">
        <f>SUM(E17:E21)</f>
        <v>0</v>
      </c>
      <c r="F22" s="16"/>
      <c r="G22" s="16"/>
      <c r="H22" s="421" t="s">
        <v>264</v>
      </c>
      <c r="I22" s="422"/>
      <c r="J22" s="51"/>
      <c r="K22" s="29"/>
      <c r="L22" s="29"/>
    </row>
    <row r="23" spans="1:26" ht="32.299999999999997" customHeight="1" thickTop="1">
      <c r="A23" s="431" t="s">
        <v>20</v>
      </c>
      <c r="B23" s="412"/>
      <c r="C23" s="413"/>
      <c r="D23" s="251"/>
      <c r="E23" s="14"/>
      <c r="F23" s="16"/>
      <c r="G23" s="16"/>
      <c r="H23" s="15"/>
      <c r="I23" s="102" t="s">
        <v>13</v>
      </c>
      <c r="J23" s="72">
        <f>SUM(J20:J22)</f>
        <v>0</v>
      </c>
      <c r="K23" s="29"/>
      <c r="L23" s="29"/>
      <c r="M23" s="214"/>
      <c r="N23"/>
      <c r="O23"/>
      <c r="P23"/>
      <c r="Q23"/>
      <c r="R23"/>
      <c r="S23"/>
      <c r="T23"/>
      <c r="U23"/>
    </row>
    <row r="24" spans="1:26" ht="32.299999999999997" customHeight="1">
      <c r="A24" s="424"/>
      <c r="B24" s="414"/>
      <c r="C24" s="415"/>
      <c r="D24" s="251"/>
      <c r="E24" s="14"/>
      <c r="F24" s="21"/>
      <c r="G24" s="22"/>
      <c r="H24" s="9"/>
      <c r="I24" s="10"/>
      <c r="J24" s="49"/>
      <c r="K24" s="29"/>
      <c r="L24" s="29"/>
      <c r="M24" s="214"/>
      <c r="N24"/>
      <c r="O24"/>
      <c r="P24"/>
      <c r="Q24"/>
      <c r="R24"/>
      <c r="S24"/>
      <c r="T24"/>
      <c r="U24"/>
    </row>
    <row r="25" spans="1:26" ht="32.299999999999997" customHeight="1">
      <c r="A25" s="424"/>
      <c r="B25" s="414"/>
      <c r="C25" s="415"/>
      <c r="D25" s="251"/>
      <c r="E25" s="14"/>
      <c r="F25" s="16"/>
      <c r="G25" s="21"/>
      <c r="H25" s="11" t="s">
        <v>87</v>
      </c>
      <c r="I25" s="67"/>
      <c r="J25" s="73"/>
      <c r="O25"/>
      <c r="P25"/>
      <c r="Q25"/>
      <c r="R25"/>
      <c r="S25"/>
      <c r="T25"/>
      <c r="U25"/>
      <c r="V25" s="434"/>
      <c r="W25" s="434"/>
      <c r="X25" s="434"/>
      <c r="Y25" s="437"/>
      <c r="Z25" s="437"/>
    </row>
    <row r="26" spans="1:26" ht="32.299999999999997" customHeight="1">
      <c r="A26" s="424"/>
      <c r="B26" s="414"/>
      <c r="C26" s="415"/>
      <c r="D26" s="251"/>
      <c r="E26" s="14"/>
      <c r="F26" s="16"/>
      <c r="G26" s="21"/>
      <c r="H26" s="440" t="s">
        <v>11</v>
      </c>
      <c r="I26" s="441"/>
      <c r="J26" s="47" t="s">
        <v>10</v>
      </c>
      <c r="O26"/>
      <c r="P26"/>
      <c r="Q26"/>
      <c r="R26"/>
      <c r="S26"/>
      <c r="T26"/>
      <c r="U26"/>
      <c r="W26" s="30"/>
      <c r="X26" s="30"/>
      <c r="Y26" s="30"/>
    </row>
    <row r="27" spans="1:26" ht="32.299999999999997" customHeight="1" thickBot="1">
      <c r="A27" s="424"/>
      <c r="B27" s="426"/>
      <c r="C27" s="427"/>
      <c r="D27" s="251"/>
      <c r="E27" s="14"/>
      <c r="F27" s="28"/>
      <c r="G27" s="21"/>
      <c r="H27" s="408" t="s">
        <v>268</v>
      </c>
      <c r="I27" s="409"/>
      <c r="J27" s="220">
        <f>IF('1.申請'!C30=H32,J32,J33)</f>
        <v>0</v>
      </c>
      <c r="O27"/>
      <c r="P27"/>
      <c r="Q27"/>
      <c r="R27"/>
      <c r="S27"/>
      <c r="T27"/>
      <c r="U27"/>
      <c r="W27" s="432"/>
      <c r="X27" s="433"/>
      <c r="Y27" s="433"/>
    </row>
    <row r="28" spans="1:26" ht="32.299999999999997" customHeight="1" thickTop="1">
      <c r="A28" s="425"/>
      <c r="B28" s="405" t="s">
        <v>217</v>
      </c>
      <c r="C28" s="405"/>
      <c r="D28" s="405"/>
      <c r="E28" s="226">
        <f>SUM(E23:E27)</f>
        <v>0</v>
      </c>
      <c r="F28" s="21"/>
      <c r="G28" s="16"/>
      <c r="H28" s="34"/>
      <c r="I28" s="218" t="s">
        <v>88</v>
      </c>
      <c r="J28" s="219">
        <f>SUM(J25:J27)</f>
        <v>0</v>
      </c>
      <c r="O28"/>
      <c r="P28"/>
      <c r="Q28"/>
      <c r="R28"/>
      <c r="S28"/>
      <c r="T28"/>
      <c r="U28"/>
      <c r="W28" s="433"/>
      <c r="X28" s="433"/>
      <c r="Y28" s="433"/>
      <c r="Z28" s="30"/>
    </row>
    <row r="29" spans="1:26" ht="32.299999999999997" customHeight="1">
      <c r="A29" s="428" t="s">
        <v>21</v>
      </c>
      <c r="B29" s="412"/>
      <c r="C29" s="413"/>
      <c r="D29" s="251"/>
      <c r="E29" s="17"/>
      <c r="F29" s="21"/>
      <c r="G29" s="16"/>
      <c r="O29"/>
      <c r="P29"/>
      <c r="Q29"/>
      <c r="R29"/>
      <c r="S29"/>
      <c r="T29"/>
      <c r="U29"/>
      <c r="W29" s="114"/>
      <c r="X29" s="114"/>
      <c r="Y29" s="114"/>
      <c r="Z29" s="30"/>
    </row>
    <row r="30" spans="1:26" ht="32.299999999999997" customHeight="1">
      <c r="A30" s="429"/>
      <c r="B30" s="414"/>
      <c r="C30" s="415"/>
      <c r="D30" s="251"/>
      <c r="E30" s="17"/>
      <c r="F30" s="22"/>
      <c r="G30" s="28"/>
      <c r="H30" s="48" t="s">
        <v>84</v>
      </c>
      <c r="I30" s="9"/>
      <c r="J30" s="9"/>
      <c r="K30" s="9"/>
      <c r="L30" s="29"/>
      <c r="M30" s="214"/>
      <c r="N30"/>
      <c r="O30"/>
      <c r="P30"/>
      <c r="Q30"/>
      <c r="R30"/>
      <c r="S30"/>
      <c r="T30"/>
      <c r="U30"/>
      <c r="V30" s="30"/>
      <c r="Z30" s="30"/>
    </row>
    <row r="31" spans="1:26" ht="32.299999999999997" customHeight="1">
      <c r="A31" s="429"/>
      <c r="B31" s="414"/>
      <c r="C31" s="415"/>
      <c r="D31" s="251"/>
      <c r="E31" s="17"/>
      <c r="F31" s="21"/>
      <c r="G31" s="21"/>
      <c r="H31" s="417" t="s">
        <v>16</v>
      </c>
      <c r="I31" s="418"/>
      <c r="J31" s="124" t="s">
        <v>17</v>
      </c>
      <c r="K31" s="117"/>
      <c r="L31" s="29"/>
      <c r="M31" s="214"/>
      <c r="N31"/>
      <c r="O31"/>
      <c r="P31"/>
      <c r="Q31"/>
      <c r="R31"/>
      <c r="S31"/>
      <c r="T31"/>
      <c r="U31"/>
    </row>
    <row r="32" spans="1:26" ht="32.299999999999997" customHeight="1">
      <c r="A32" s="429"/>
      <c r="B32" s="414"/>
      <c r="C32" s="415"/>
      <c r="D32" s="251"/>
      <c r="E32" s="14"/>
      <c r="F32" s="21"/>
      <c r="G32" s="21"/>
      <c r="H32" s="419" t="s">
        <v>22</v>
      </c>
      <c r="I32" s="420"/>
      <c r="J32" s="125">
        <f>IF(M32&lt;J34,M32,J34)</f>
        <v>0</v>
      </c>
      <c r="K32" s="118"/>
      <c r="L32" s="29"/>
      <c r="M32" s="215">
        <f>ROUNDDOWN(E45*3/4,-3)</f>
        <v>0</v>
      </c>
      <c r="N32" s="117" t="s">
        <v>22</v>
      </c>
      <c r="O32"/>
      <c r="P32"/>
      <c r="Q32"/>
      <c r="R32"/>
      <c r="S32"/>
      <c r="T32"/>
      <c r="U32"/>
    </row>
    <row r="33" spans="1:21" ht="32.15" customHeight="1">
      <c r="A33" s="429"/>
      <c r="B33" s="426"/>
      <c r="C33" s="427"/>
      <c r="D33" s="251"/>
      <c r="E33" s="14"/>
      <c r="F33" s="21"/>
      <c r="G33" s="16"/>
      <c r="H33" s="419" t="s">
        <v>23</v>
      </c>
      <c r="I33" s="420"/>
      <c r="J33" s="125">
        <f>IF(M33&lt;J34,M33,J34)</f>
        <v>0</v>
      </c>
      <c r="K33" s="118"/>
      <c r="L33" s="29"/>
      <c r="M33" s="215">
        <f>ROUNDDOWN(E44*3/4,-3)</f>
        <v>0</v>
      </c>
      <c r="N33" s="117" t="s">
        <v>23</v>
      </c>
    </row>
    <row r="34" spans="1:21" ht="32.299999999999997" customHeight="1">
      <c r="A34" s="430"/>
      <c r="B34" s="405" t="s">
        <v>217</v>
      </c>
      <c r="C34" s="405"/>
      <c r="D34" s="405"/>
      <c r="E34" s="226">
        <f>SUM(E29:E33)</f>
        <v>0</v>
      </c>
      <c r="F34" s="21"/>
      <c r="G34" s="16"/>
      <c r="H34" s="410" t="s">
        <v>332</v>
      </c>
      <c r="I34" s="411"/>
      <c r="J34" s="125">
        <f>IF(M34&lt;800000,M34,800000)</f>
        <v>0</v>
      </c>
      <c r="K34" s="85"/>
      <c r="L34" s="85"/>
      <c r="M34" s="214">
        <f>'4.名簿'!D29*100000</f>
        <v>0</v>
      </c>
    </row>
    <row r="35" spans="1:21" ht="32.299999999999997" customHeight="1">
      <c r="A35" s="423" t="s">
        <v>262</v>
      </c>
      <c r="B35" s="412"/>
      <c r="C35" s="413"/>
      <c r="D35" s="251"/>
      <c r="E35" s="225"/>
      <c r="F35" s="21"/>
      <c r="G35" s="21"/>
      <c r="H35"/>
      <c r="I35" s="6"/>
      <c r="J35" s="6"/>
      <c r="K35" s="29"/>
      <c r="L35" s="29"/>
    </row>
    <row r="36" spans="1:21" ht="32.299999999999997" customHeight="1">
      <c r="A36" s="424"/>
      <c r="B36" s="414"/>
      <c r="C36" s="415"/>
      <c r="D36" s="251"/>
      <c r="E36" s="14"/>
      <c r="F36" s="6"/>
      <c r="G36" s="21"/>
      <c r="H36"/>
      <c r="I36" s="6"/>
      <c r="J36" s="6"/>
      <c r="K36" s="29"/>
      <c r="L36" s="29"/>
    </row>
    <row r="37" spans="1:21" ht="32.299999999999997" customHeight="1">
      <c r="A37" s="424"/>
      <c r="B37" s="414"/>
      <c r="C37" s="415"/>
      <c r="D37" s="251"/>
      <c r="E37" s="14"/>
      <c r="F37" s="21"/>
      <c r="G37" s="21"/>
      <c r="H37"/>
      <c r="K37" s="29"/>
      <c r="L37" s="29"/>
    </row>
    <row r="38" spans="1:21" ht="32.299999999999997" customHeight="1">
      <c r="A38" s="424"/>
      <c r="B38" s="414"/>
      <c r="C38" s="415"/>
      <c r="D38" s="251"/>
      <c r="E38" s="14"/>
      <c r="F38" s="21"/>
      <c r="G38" s="21"/>
      <c r="H38"/>
      <c r="K38" s="29"/>
      <c r="L38" s="29"/>
    </row>
    <row r="39" spans="1:21" ht="32.299999999999997" customHeight="1">
      <c r="A39" s="424"/>
      <c r="B39" s="414"/>
      <c r="C39" s="415"/>
      <c r="D39" s="251"/>
      <c r="E39" s="14"/>
      <c r="F39" s="21"/>
      <c r="G39" s="16"/>
      <c r="H39"/>
      <c r="I39"/>
      <c r="J39"/>
      <c r="K39" s="29"/>
      <c r="L39" s="29"/>
    </row>
    <row r="40" spans="1:21" ht="32.299999999999997" customHeight="1">
      <c r="A40" s="424"/>
      <c r="B40" s="426"/>
      <c r="C40" s="427"/>
      <c r="D40" s="251"/>
      <c r="E40" s="14"/>
      <c r="F40" s="21"/>
      <c r="G40" s="21"/>
      <c r="K40" s="29"/>
      <c r="L40" s="29"/>
    </row>
    <row r="41" spans="1:21" ht="32.299999999999997" customHeight="1">
      <c r="A41" s="424"/>
      <c r="B41" s="402" t="s">
        <v>217</v>
      </c>
      <c r="C41" s="403"/>
      <c r="D41" s="404"/>
      <c r="E41" s="226">
        <f>SUM(E35:E40)</f>
        <v>0</v>
      </c>
      <c r="F41" s="21"/>
      <c r="G41" s="21"/>
      <c r="K41" s="29"/>
      <c r="L41" s="29"/>
    </row>
    <row r="42" spans="1:21" ht="32.299999999999997" customHeight="1">
      <c r="A42" s="425"/>
      <c r="B42" s="402" t="s">
        <v>219</v>
      </c>
      <c r="C42" s="403"/>
      <c r="D42" s="404"/>
      <c r="E42" s="226">
        <f>IF(E41&lt;100000,E41,100000)</f>
        <v>0</v>
      </c>
      <c r="F42" s="21"/>
      <c r="G42" s="21"/>
      <c r="K42" s="85"/>
      <c r="L42" s="85"/>
    </row>
    <row r="43" spans="1:21" ht="39.5" customHeight="1" thickBot="1">
      <c r="A43" s="19"/>
      <c r="B43" s="23"/>
      <c r="C43" s="453" t="s">
        <v>273</v>
      </c>
      <c r="D43" s="453"/>
      <c r="E43" s="221">
        <f>E16+E22+E28+E34+E41</f>
        <v>0</v>
      </c>
      <c r="F43" s="21"/>
      <c r="G43" s="21"/>
      <c r="H43" s="9"/>
      <c r="I43" s="297" t="s">
        <v>277</v>
      </c>
      <c r="J43" s="223">
        <f>J16+J23+J28</f>
        <v>0</v>
      </c>
      <c r="K43" s="29"/>
      <c r="L43" s="29"/>
      <c r="M43" s="216"/>
      <c r="N43" s="9"/>
      <c r="O43" s="9"/>
      <c r="P43" s="9"/>
      <c r="Q43" s="9"/>
      <c r="R43" s="9"/>
      <c r="S43" s="9"/>
      <c r="T43" s="9"/>
      <c r="U43" s="9"/>
    </row>
    <row r="44" spans="1:21" ht="39.5" customHeight="1" thickBot="1">
      <c r="A44" s="18"/>
      <c r="B44" s="6"/>
      <c r="C44" s="456" t="s">
        <v>232</v>
      </c>
      <c r="D44" s="457"/>
      <c r="E44" s="252">
        <f>E16+E22+E28+E34+E42</f>
        <v>0</v>
      </c>
      <c r="F44" s="119"/>
      <c r="G44" s="21"/>
      <c r="H44" s="9"/>
      <c r="I44" s="9"/>
      <c r="J44" s="9"/>
      <c r="K44" s="29"/>
      <c r="L44" s="29"/>
      <c r="M44" s="217">
        <f>ROUNDDOWN(E44/1.1*0.1,0)</f>
        <v>0</v>
      </c>
      <c r="N44" s="9"/>
      <c r="O44" s="9"/>
      <c r="P44" s="9"/>
      <c r="Q44" s="9"/>
      <c r="R44" s="9"/>
      <c r="S44" s="9"/>
      <c r="T44" s="9"/>
      <c r="U44" s="9"/>
    </row>
    <row r="45" spans="1:21" ht="39.5" customHeight="1" thickBot="1">
      <c r="A45" s="19"/>
      <c r="B45" s="20"/>
      <c r="C45" s="451" t="s">
        <v>105</v>
      </c>
      <c r="D45" s="452"/>
      <c r="E45" s="253">
        <f>E44-M44</f>
        <v>0</v>
      </c>
      <c r="F45" s="16"/>
      <c r="G45" s="21"/>
      <c r="H45" s="406" t="s">
        <v>334</v>
      </c>
      <c r="I45" s="407"/>
      <c r="J45" s="271">
        <f>E43-J43</f>
        <v>0</v>
      </c>
      <c r="K45" s="29"/>
      <c r="L45" s="29"/>
      <c r="M45" s="216"/>
      <c r="N45" s="9"/>
      <c r="O45" s="9"/>
      <c r="P45" s="9"/>
      <c r="Q45" s="9"/>
      <c r="R45" s="9"/>
      <c r="S45" s="9"/>
      <c r="T45" s="9"/>
      <c r="U45" s="9"/>
    </row>
    <row r="46" spans="1:21" ht="37.25" customHeight="1">
      <c r="A46" s="416" t="s">
        <v>91</v>
      </c>
      <c r="B46" s="416"/>
      <c r="C46" s="283"/>
      <c r="D46" s="282"/>
      <c r="E46" s="282"/>
      <c r="F46" s="283"/>
      <c r="G46" s="283"/>
      <c r="H46" s="283"/>
      <c r="I46" s="283"/>
      <c r="J46" s="283"/>
      <c r="K46" s="29"/>
      <c r="L46" s="29"/>
      <c r="M46" s="216"/>
      <c r="N46" s="9"/>
      <c r="O46" s="9"/>
      <c r="P46" s="9"/>
      <c r="Q46" s="9"/>
      <c r="R46" s="9"/>
      <c r="S46" s="9"/>
      <c r="T46" s="9"/>
      <c r="U46" s="9"/>
    </row>
    <row r="47" spans="1:21" ht="37.25" customHeight="1">
      <c r="A47" s="276" t="s">
        <v>92</v>
      </c>
      <c r="B47" s="345"/>
      <c r="C47" s="298"/>
      <c r="D47" s="283"/>
      <c r="E47" s="283"/>
      <c r="F47" s="283"/>
      <c r="G47" s="283"/>
      <c r="H47" s="283"/>
      <c r="I47" s="283"/>
      <c r="J47" s="283"/>
      <c r="K47" s="29"/>
      <c r="L47" s="29"/>
      <c r="M47" s="216"/>
      <c r="N47" s="9"/>
      <c r="O47" s="9"/>
      <c r="P47" s="9"/>
      <c r="Q47" s="9"/>
      <c r="R47" s="9"/>
      <c r="S47" s="9"/>
      <c r="T47" s="9"/>
      <c r="U47" s="9"/>
    </row>
    <row r="48" spans="1:21" ht="37.25" customHeight="1">
      <c r="A48" s="284" t="s">
        <v>290</v>
      </c>
      <c r="B48" s="282"/>
      <c r="C48" s="291"/>
      <c r="D48" s="283"/>
      <c r="E48" s="283"/>
      <c r="F48" s="283"/>
      <c r="G48" s="283"/>
      <c r="H48" s="283"/>
      <c r="I48" s="283"/>
      <c r="J48" s="283"/>
      <c r="K48" s="29"/>
      <c r="L48" s="29"/>
      <c r="M48" s="216"/>
      <c r="N48" s="9"/>
      <c r="O48" s="9"/>
      <c r="P48" s="9"/>
      <c r="Q48" s="9"/>
      <c r="R48" s="9"/>
      <c r="S48" s="9"/>
      <c r="T48" s="9"/>
      <c r="U48" s="9"/>
    </row>
    <row r="49" spans="1:21" ht="37.25" customHeight="1">
      <c r="A49" s="284" t="s">
        <v>269</v>
      </c>
      <c r="B49" s="282"/>
      <c r="C49" s="283"/>
      <c r="D49" s="283"/>
      <c r="E49" s="283"/>
      <c r="F49" s="283"/>
      <c r="G49" s="283"/>
      <c r="H49" s="283"/>
      <c r="I49" s="283"/>
      <c r="J49" s="283"/>
      <c r="K49" s="29"/>
      <c r="L49" s="29"/>
      <c r="M49" s="216"/>
      <c r="N49" s="9"/>
      <c r="O49" s="9"/>
      <c r="P49" s="9"/>
      <c r="Q49" s="9"/>
      <c r="R49" s="9"/>
      <c r="S49" s="9"/>
      <c r="T49" s="9"/>
      <c r="U49" s="9"/>
    </row>
    <row r="50" spans="1:21" ht="37.25" customHeight="1">
      <c r="A50" s="282" t="s">
        <v>291</v>
      </c>
      <c r="B50" s="282"/>
      <c r="C50" s="282"/>
      <c r="D50" s="283"/>
      <c r="E50" s="283"/>
      <c r="F50" s="299"/>
      <c r="G50" s="299"/>
      <c r="H50" s="282"/>
      <c r="I50" s="282"/>
      <c r="J50" s="282"/>
      <c r="K50" s="85"/>
      <c r="L50" s="29"/>
      <c r="M50" s="216"/>
      <c r="N50" s="9"/>
      <c r="O50" s="9"/>
      <c r="P50" s="9"/>
      <c r="Q50" s="9"/>
      <c r="R50" s="9"/>
      <c r="S50" s="9"/>
      <c r="T50" s="9"/>
      <c r="U50" s="9"/>
    </row>
    <row r="51" spans="1:21" ht="37.25" customHeight="1">
      <c r="A51" s="282" t="s">
        <v>93</v>
      </c>
      <c r="B51" s="282"/>
      <c r="C51" s="282"/>
      <c r="D51" s="283"/>
      <c r="E51" s="283"/>
      <c r="F51" s="299"/>
      <c r="G51" s="299"/>
      <c r="H51" s="282"/>
      <c r="I51" s="282"/>
      <c r="J51" s="282"/>
      <c r="K51" s="85"/>
      <c r="L51" s="85"/>
      <c r="M51" s="216"/>
      <c r="N51" s="9"/>
      <c r="O51" s="9"/>
      <c r="P51" s="9"/>
      <c r="Q51" s="9"/>
      <c r="R51" s="9"/>
      <c r="S51" s="9"/>
      <c r="T51" s="9"/>
      <c r="U51" s="9"/>
    </row>
    <row r="52" spans="1:21" ht="37.25" customHeight="1">
      <c r="A52" s="282" t="s">
        <v>238</v>
      </c>
      <c r="B52" s="282"/>
      <c r="C52" s="282"/>
      <c r="D52" s="283"/>
      <c r="E52" s="283"/>
      <c r="F52" s="299"/>
      <c r="G52" s="299"/>
      <c r="H52" s="300"/>
      <c r="I52" s="300"/>
      <c r="J52" s="300"/>
      <c r="K52" s="29"/>
      <c r="L52" s="29"/>
      <c r="M52" s="216"/>
      <c r="N52" s="9"/>
      <c r="O52" s="9"/>
      <c r="P52" s="9"/>
      <c r="Q52" s="9"/>
      <c r="R52" s="9"/>
      <c r="S52" s="9"/>
      <c r="T52" s="9"/>
      <c r="U52" s="9"/>
    </row>
    <row r="53" spans="1:21" ht="37.25" customHeight="1">
      <c r="A53" s="282"/>
      <c r="B53" s="282"/>
      <c r="C53" s="282"/>
      <c r="D53" s="283"/>
      <c r="E53" s="283"/>
      <c r="F53" s="299"/>
      <c r="G53" s="299"/>
      <c r="H53" s="300"/>
      <c r="I53" s="300"/>
      <c r="J53" s="300"/>
      <c r="K53" s="29"/>
      <c r="L53" s="29"/>
      <c r="M53" s="216"/>
      <c r="N53" s="9"/>
      <c r="O53" s="9"/>
      <c r="P53" s="9"/>
      <c r="Q53" s="9"/>
      <c r="R53" s="9"/>
      <c r="S53" s="9"/>
      <c r="T53" s="9"/>
      <c r="U53" s="9"/>
    </row>
    <row r="54" spans="1:21" ht="37.25" customHeight="1">
      <c r="A54" s="276" t="s">
        <v>94</v>
      </c>
      <c r="B54" s="283"/>
      <c r="C54" s="282"/>
      <c r="D54" s="283"/>
      <c r="E54" s="283"/>
      <c r="F54" s="299"/>
      <c r="G54" s="299"/>
      <c r="H54" s="300"/>
      <c r="I54" s="300"/>
      <c r="J54" s="300"/>
      <c r="K54" s="85"/>
      <c r="L54" s="85"/>
      <c r="M54" s="216"/>
      <c r="N54" s="9"/>
      <c r="O54" s="9"/>
      <c r="P54" s="9"/>
      <c r="Q54" s="9"/>
      <c r="R54" s="9"/>
      <c r="S54" s="9"/>
      <c r="T54" s="9"/>
      <c r="U54" s="9"/>
    </row>
    <row r="55" spans="1:21" ht="37.25" customHeight="1">
      <c r="A55" s="283" t="s">
        <v>270</v>
      </c>
      <c r="B55" s="283"/>
      <c r="C55" s="283"/>
      <c r="D55" s="283"/>
      <c r="E55" s="283"/>
      <c r="F55" s="300"/>
      <c r="G55" s="300"/>
      <c r="H55" s="300"/>
      <c r="I55" s="300"/>
      <c r="J55" s="300"/>
      <c r="K55" s="29"/>
      <c r="L55" s="29"/>
      <c r="M55" s="216"/>
      <c r="N55" s="9"/>
      <c r="O55" s="9"/>
      <c r="P55" s="9"/>
      <c r="Q55" s="9"/>
      <c r="R55" s="9"/>
      <c r="S55" s="9"/>
      <c r="T55" s="9"/>
      <c r="U55" s="9"/>
    </row>
    <row r="56" spans="1:21" ht="37.25" customHeight="1">
      <c r="A56" s="283"/>
      <c r="B56" s="283"/>
      <c r="C56" s="283"/>
      <c r="D56" s="283"/>
      <c r="E56" s="283"/>
      <c r="F56" s="283"/>
      <c r="G56" s="283"/>
      <c r="H56" s="283"/>
      <c r="I56" s="301"/>
      <c r="J56" s="302"/>
      <c r="K56" s="29"/>
      <c r="L56" s="29"/>
      <c r="M56" s="216"/>
      <c r="N56" s="9"/>
      <c r="O56" s="9"/>
      <c r="P56" s="9"/>
      <c r="Q56" s="9"/>
      <c r="R56" s="9"/>
      <c r="S56" s="9"/>
      <c r="T56" s="9"/>
      <c r="U56" s="9"/>
    </row>
    <row r="57" spans="1:21" ht="37.25" customHeight="1">
      <c r="A57" s="345" t="s">
        <v>95</v>
      </c>
      <c r="B57" s="285"/>
      <c r="C57" s="283"/>
      <c r="D57" s="283"/>
      <c r="E57" s="283"/>
      <c r="F57" s="283"/>
      <c r="G57" s="283"/>
      <c r="H57" s="283"/>
      <c r="I57" s="301"/>
      <c r="J57" s="302"/>
      <c r="K57" s="85"/>
      <c r="L57" s="85"/>
      <c r="M57" s="216"/>
      <c r="N57" s="9"/>
      <c r="O57" s="9"/>
      <c r="P57" s="9"/>
      <c r="Q57" s="9"/>
      <c r="R57" s="9"/>
      <c r="S57" s="9"/>
      <c r="T57" s="9"/>
      <c r="U57" s="9"/>
    </row>
    <row r="58" spans="1:21" ht="37.25" customHeight="1">
      <c r="A58" s="286" t="s">
        <v>239</v>
      </c>
      <c r="B58" s="285"/>
      <c r="C58" s="285"/>
      <c r="D58" s="283"/>
      <c r="E58" s="283"/>
      <c r="F58" s="283"/>
      <c r="G58" s="283"/>
      <c r="H58" s="283"/>
      <c r="I58" s="301"/>
      <c r="J58" s="302"/>
      <c r="K58" s="29"/>
      <c r="L58" s="29"/>
      <c r="M58" s="216"/>
      <c r="N58" s="9"/>
      <c r="O58" s="9"/>
      <c r="P58" s="9"/>
      <c r="Q58" s="9"/>
      <c r="R58" s="9"/>
      <c r="S58" s="9"/>
      <c r="T58" s="9"/>
      <c r="U58" s="9"/>
    </row>
    <row r="59" spans="1:21" ht="37.25" customHeight="1">
      <c r="A59" s="286"/>
      <c r="B59" s="285"/>
      <c r="C59" s="285"/>
      <c r="D59" s="283"/>
      <c r="E59" s="283"/>
      <c r="F59" s="283"/>
      <c r="G59" s="283"/>
      <c r="H59" s="283"/>
      <c r="I59" s="301"/>
      <c r="J59" s="302"/>
      <c r="K59" s="29"/>
      <c r="L59" s="29"/>
      <c r="M59" s="216"/>
      <c r="N59" s="9"/>
      <c r="O59" s="9"/>
      <c r="P59" s="9"/>
      <c r="Q59" s="9"/>
      <c r="R59" s="9"/>
      <c r="S59" s="9"/>
      <c r="T59" s="9"/>
      <c r="U59" s="9"/>
    </row>
    <row r="60" spans="1:21" ht="37.25" customHeight="1">
      <c r="A60" s="346" t="s">
        <v>96</v>
      </c>
      <c r="B60" s="288"/>
      <c r="C60" s="285"/>
      <c r="D60" s="283"/>
      <c r="E60" s="283"/>
      <c r="F60" s="283"/>
      <c r="G60" s="283"/>
      <c r="H60" s="283"/>
      <c r="I60" s="301"/>
      <c r="J60" s="302"/>
      <c r="K60" s="85"/>
      <c r="L60" s="85"/>
      <c r="M60" s="216"/>
      <c r="N60" s="9"/>
      <c r="O60" s="9"/>
      <c r="P60" s="9"/>
      <c r="Q60" s="9"/>
      <c r="R60" s="9"/>
      <c r="S60" s="9"/>
      <c r="T60" s="9"/>
      <c r="U60" s="9"/>
    </row>
    <row r="61" spans="1:21" ht="37.25" customHeight="1">
      <c r="A61" s="286" t="s">
        <v>240</v>
      </c>
      <c r="B61" s="283"/>
      <c r="C61" s="288"/>
      <c r="D61" s="283"/>
      <c r="E61" s="283"/>
      <c r="F61" s="299"/>
      <c r="G61" s="299"/>
      <c r="H61" s="303"/>
      <c r="I61" s="299"/>
      <c r="J61" s="299"/>
      <c r="K61" s="29"/>
      <c r="L61" s="29"/>
      <c r="M61" s="216"/>
      <c r="N61" s="9"/>
      <c r="O61" s="9"/>
      <c r="P61" s="9"/>
      <c r="Q61" s="9"/>
      <c r="R61" s="9"/>
      <c r="S61" s="9"/>
      <c r="T61" s="9"/>
      <c r="U61" s="9"/>
    </row>
    <row r="62" spans="1:21" ht="37.25" customHeight="1">
      <c r="A62" s="286"/>
      <c r="B62" s="283"/>
      <c r="C62" s="283"/>
      <c r="D62" s="283"/>
      <c r="E62" s="283"/>
      <c r="F62" s="304"/>
      <c r="G62" s="304"/>
      <c r="H62" s="286"/>
      <c r="I62" s="305"/>
      <c r="J62" s="305"/>
      <c r="K62" s="29"/>
      <c r="L62" s="29"/>
      <c r="M62" s="216"/>
      <c r="N62" s="9"/>
      <c r="O62" s="9"/>
      <c r="P62" s="9"/>
      <c r="Q62" s="9"/>
      <c r="R62" s="9"/>
      <c r="S62" s="9"/>
      <c r="T62" s="9"/>
      <c r="U62" s="9"/>
    </row>
    <row r="63" spans="1:21" ht="37.25" customHeight="1">
      <c r="A63" s="345" t="s">
        <v>97</v>
      </c>
      <c r="B63" s="283"/>
      <c r="C63" s="283"/>
      <c r="D63" s="283"/>
      <c r="E63" s="283"/>
      <c r="F63" s="304"/>
      <c r="G63" s="304"/>
      <c r="H63" s="286"/>
      <c r="I63" s="305"/>
      <c r="J63" s="305"/>
      <c r="K63" s="85"/>
      <c r="L63" s="85"/>
      <c r="M63" s="216"/>
      <c r="N63" s="9"/>
      <c r="O63" s="9"/>
      <c r="P63" s="9"/>
      <c r="Q63" s="9"/>
      <c r="R63" s="9"/>
      <c r="S63" s="9"/>
      <c r="T63" s="9"/>
      <c r="U63" s="9"/>
    </row>
    <row r="64" spans="1:21" ht="37.25" customHeight="1">
      <c r="A64" s="283" t="s">
        <v>241</v>
      </c>
      <c r="B64" s="289"/>
      <c r="C64" s="283"/>
      <c r="D64" s="283"/>
      <c r="E64" s="283"/>
      <c r="F64" s="299"/>
      <c r="G64" s="299"/>
      <c r="H64" s="286"/>
      <c r="I64" s="306"/>
      <c r="J64" s="299"/>
      <c r="K64" s="29"/>
      <c r="L64" s="29"/>
      <c r="M64" s="216"/>
      <c r="N64" s="9"/>
      <c r="O64" s="9"/>
      <c r="P64" s="9"/>
      <c r="Q64" s="9"/>
      <c r="R64" s="9"/>
      <c r="S64" s="9"/>
      <c r="T64" s="9"/>
      <c r="U64" s="9"/>
    </row>
    <row r="65" spans="1:26" ht="37.25" customHeight="1">
      <c r="A65" s="283" t="s">
        <v>271</v>
      </c>
      <c r="B65" s="289"/>
      <c r="C65" s="289"/>
      <c r="D65" s="289"/>
      <c r="E65" s="307"/>
      <c r="F65" s="308"/>
      <c r="G65" s="308"/>
      <c r="H65" s="286"/>
      <c r="I65" s="306"/>
      <c r="J65" s="299"/>
      <c r="K65" s="29"/>
      <c r="L65" s="29"/>
      <c r="M65" s="216"/>
      <c r="N65" s="9"/>
      <c r="O65" s="9"/>
      <c r="P65" s="9"/>
      <c r="Q65" s="9"/>
      <c r="R65" s="9"/>
      <c r="S65" s="9"/>
      <c r="T65" s="9"/>
      <c r="U65" s="9"/>
    </row>
    <row r="66" spans="1:26" ht="37.25" customHeight="1">
      <c r="A66" s="283"/>
      <c r="B66" s="289"/>
      <c r="C66" s="289"/>
      <c r="D66" s="289"/>
      <c r="E66" s="307"/>
      <c r="F66" s="308"/>
      <c r="G66" s="308"/>
      <c r="H66" s="286"/>
      <c r="I66" s="306"/>
      <c r="J66" s="299"/>
      <c r="K66" s="85"/>
      <c r="L66" s="85"/>
      <c r="M66" s="216"/>
      <c r="N66" s="9"/>
      <c r="O66" s="9"/>
      <c r="P66" s="9"/>
      <c r="Q66" s="9"/>
      <c r="R66" s="9"/>
      <c r="S66" s="9"/>
      <c r="T66" s="9"/>
      <c r="U66" s="9"/>
    </row>
    <row r="67" spans="1:26" ht="37.25" customHeight="1">
      <c r="A67" s="276" t="s">
        <v>101</v>
      </c>
      <c r="B67" s="282"/>
      <c r="C67" s="282"/>
      <c r="D67" s="282"/>
      <c r="E67" s="282"/>
      <c r="F67" s="299"/>
      <c r="G67" s="299"/>
      <c r="H67" s="400"/>
      <c r="I67" s="400"/>
      <c r="J67" s="304"/>
      <c r="K67" s="29"/>
      <c r="L67" s="29"/>
      <c r="M67" s="216"/>
      <c r="N67" s="9"/>
      <c r="O67" s="9"/>
      <c r="P67" s="9"/>
      <c r="Q67" s="9"/>
      <c r="R67" s="9"/>
      <c r="S67" s="9"/>
      <c r="T67" s="9"/>
      <c r="U67" s="9"/>
    </row>
    <row r="68" spans="1:26" ht="37.25" customHeight="1">
      <c r="A68" s="282" t="s">
        <v>242</v>
      </c>
      <c r="B68" s="282"/>
      <c r="C68" s="282"/>
      <c r="D68" s="282"/>
      <c r="E68" s="282"/>
      <c r="F68" s="299"/>
      <c r="G68" s="299"/>
      <c r="H68" s="287"/>
      <c r="I68" s="306"/>
      <c r="J68" s="299"/>
      <c r="K68" s="29"/>
      <c r="L68" s="29"/>
      <c r="M68" s="216"/>
      <c r="N68" s="9"/>
      <c r="O68" s="9"/>
      <c r="P68" s="9"/>
      <c r="Q68" s="9"/>
      <c r="R68" s="9"/>
      <c r="S68" s="9"/>
      <c r="T68" s="9"/>
      <c r="U68" s="9"/>
    </row>
    <row r="69" spans="1:26" ht="37.25" customHeight="1">
      <c r="A69" s="282" t="s">
        <v>292</v>
      </c>
      <c r="B69" s="282"/>
      <c r="C69" s="282"/>
      <c r="D69" s="282"/>
      <c r="E69" s="282"/>
      <c r="F69" s="299"/>
      <c r="G69" s="299"/>
      <c r="H69" s="311"/>
      <c r="I69" s="306"/>
      <c r="J69" s="299"/>
      <c r="K69" s="29"/>
      <c r="L69" s="29"/>
      <c r="M69" s="216"/>
      <c r="N69" s="9"/>
      <c r="O69" s="9"/>
      <c r="P69" s="9"/>
      <c r="Q69" s="9"/>
      <c r="R69" s="9"/>
      <c r="S69" s="9"/>
      <c r="T69" s="9"/>
      <c r="U69" s="9"/>
    </row>
    <row r="70" spans="1:26" ht="37.25" customHeight="1">
      <c r="A70" s="290" t="s">
        <v>293</v>
      </c>
      <c r="B70" s="290"/>
      <c r="C70" s="290"/>
      <c r="D70" s="309"/>
      <c r="E70" s="310"/>
      <c r="F70" s="299"/>
      <c r="G70" s="299"/>
      <c r="H70" s="300"/>
      <c r="I70" s="300"/>
      <c r="J70" s="300"/>
      <c r="K70" s="29"/>
      <c r="L70" s="29"/>
      <c r="M70" s="216"/>
      <c r="N70" s="9"/>
      <c r="O70" s="9"/>
      <c r="P70" s="9"/>
      <c r="Q70" s="9"/>
      <c r="R70" s="9"/>
      <c r="S70" s="9"/>
      <c r="T70" s="9"/>
      <c r="U70" s="9"/>
    </row>
    <row r="71" spans="1:26" ht="37.25" customHeight="1">
      <c r="A71" s="282" t="s">
        <v>243</v>
      </c>
      <c r="B71" s="282"/>
      <c r="C71" s="282"/>
      <c r="D71" s="282"/>
      <c r="E71" s="282"/>
      <c r="F71" s="299"/>
      <c r="G71" s="299"/>
      <c r="H71" s="305"/>
      <c r="I71" s="305"/>
      <c r="J71" s="305"/>
      <c r="K71" s="29"/>
      <c r="L71" s="29"/>
      <c r="M71" s="216"/>
      <c r="N71" s="9"/>
      <c r="O71" s="9"/>
      <c r="P71" s="9"/>
      <c r="Q71" s="9"/>
      <c r="R71" s="9"/>
      <c r="S71" s="9"/>
      <c r="T71" s="9"/>
      <c r="U71" s="9"/>
      <c r="Z71" s="30"/>
    </row>
    <row r="72" spans="1:26" ht="37.25" customHeight="1">
      <c r="A72" s="282" t="s">
        <v>102</v>
      </c>
      <c r="B72" s="282"/>
      <c r="C72" s="282"/>
      <c r="D72" s="309"/>
      <c r="E72" s="310"/>
      <c r="F72" s="312"/>
      <c r="G72" s="312"/>
      <c r="H72" s="282"/>
      <c r="I72" s="282"/>
      <c r="J72" s="282"/>
      <c r="K72" s="26"/>
    </row>
    <row r="73" spans="1:26" ht="37.25" customHeight="1">
      <c r="A73" s="282" t="s">
        <v>272</v>
      </c>
      <c r="B73" s="282"/>
      <c r="C73" s="282"/>
      <c r="D73" s="309"/>
      <c r="E73" s="310"/>
      <c r="F73" s="312"/>
      <c r="G73" s="312"/>
      <c r="H73" s="401"/>
      <c r="I73" s="401"/>
      <c r="J73" s="313"/>
    </row>
    <row r="74" spans="1:26" ht="37.25" customHeight="1">
      <c r="A74" s="282" t="s">
        <v>337</v>
      </c>
      <c r="B74" s="291"/>
      <c r="C74" s="291"/>
      <c r="D74" s="314"/>
      <c r="E74" s="315"/>
      <c r="F74" s="312"/>
      <c r="G74" s="312"/>
      <c r="H74" s="316"/>
      <c r="I74" s="301"/>
      <c r="J74" s="312"/>
    </row>
    <row r="75" spans="1:26" ht="18.7" customHeight="1">
      <c r="A75" s="64"/>
      <c r="H75" s="69"/>
    </row>
    <row r="76" spans="1:26" ht="18.7" customHeight="1">
      <c r="A76" s="64"/>
    </row>
  </sheetData>
  <sheetProtection formatCells="0" formatColumns="0" formatRows="0" insertColumns="0" insertRows="0" insertHyperlinks="0" deleteColumns="0" deleteRows="0" selectLockedCells="1" sort="0" autoFilter="0" pivotTables="0"/>
  <mergeCells count="69">
    <mergeCell ref="H19:I19"/>
    <mergeCell ref="H20:I20"/>
    <mergeCell ref="H14:I14"/>
    <mergeCell ref="C44:D44"/>
    <mergeCell ref="H26:I26"/>
    <mergeCell ref="C45:D45"/>
    <mergeCell ref="B37:C37"/>
    <mergeCell ref="B38:C38"/>
    <mergeCell ref="B39:C39"/>
    <mergeCell ref="B40:C40"/>
    <mergeCell ref="C43:D43"/>
    <mergeCell ref="B41:D41"/>
    <mergeCell ref="D1:E1"/>
    <mergeCell ref="A2:E2"/>
    <mergeCell ref="H10:I10"/>
    <mergeCell ref="H11:I11"/>
    <mergeCell ref="A11:A16"/>
    <mergeCell ref="B16:D16"/>
    <mergeCell ref="B15:C15"/>
    <mergeCell ref="B10:C10"/>
    <mergeCell ref="B11:C11"/>
    <mergeCell ref="B12:C12"/>
    <mergeCell ref="B13:C13"/>
    <mergeCell ref="B14:C14"/>
    <mergeCell ref="H12:I12"/>
    <mergeCell ref="H13:I13"/>
    <mergeCell ref="H15:I15"/>
    <mergeCell ref="B5:E5"/>
    <mergeCell ref="A17:A22"/>
    <mergeCell ref="A23:A28"/>
    <mergeCell ref="A29:A34"/>
    <mergeCell ref="W27:Y27"/>
    <mergeCell ref="W28:Y28"/>
    <mergeCell ref="V25:X25"/>
    <mergeCell ref="H21:I21"/>
    <mergeCell ref="Y25:Z25"/>
    <mergeCell ref="B17:C17"/>
    <mergeCell ref="B18:C18"/>
    <mergeCell ref="B19:C19"/>
    <mergeCell ref="B20:C20"/>
    <mergeCell ref="B21:C21"/>
    <mergeCell ref="B23:C23"/>
    <mergeCell ref="B24:C24"/>
    <mergeCell ref="B25:C25"/>
    <mergeCell ref="A35:A42"/>
    <mergeCell ref="B42:D42"/>
    <mergeCell ref="B26:C26"/>
    <mergeCell ref="B27:C27"/>
    <mergeCell ref="B31:C31"/>
    <mergeCell ref="B32:C32"/>
    <mergeCell ref="B33:C33"/>
    <mergeCell ref="B35:C35"/>
    <mergeCell ref="B36:C36"/>
    <mergeCell ref="A3:K3"/>
    <mergeCell ref="H67:I67"/>
    <mergeCell ref="H73:I73"/>
    <mergeCell ref="B22:D22"/>
    <mergeCell ref="B28:D28"/>
    <mergeCell ref="H45:I45"/>
    <mergeCell ref="H27:I27"/>
    <mergeCell ref="H34:I34"/>
    <mergeCell ref="B29:C29"/>
    <mergeCell ref="B30:C30"/>
    <mergeCell ref="A46:B46"/>
    <mergeCell ref="H31:I31"/>
    <mergeCell ref="H32:I32"/>
    <mergeCell ref="H33:I33"/>
    <mergeCell ref="H22:I22"/>
    <mergeCell ref="B34:D34"/>
  </mergeCells>
  <phoneticPr fontId="9"/>
  <conditionalFormatting sqref="J22 A29 A23 A17 B22:E22 A35 A11:B11 B16:E16 B41:C42 E35:E42 B12:B15 D11:E15 E17:E21 B28:E28 E23:E27 B34:E34 E29:E33">
    <cfRule type="containsBlanks" dxfId="29" priority="17">
      <formula>LEN(TRIM(A11))=0</formula>
    </cfRule>
  </conditionalFormatting>
  <conditionalFormatting sqref="J13:J15">
    <cfRule type="containsBlanks" dxfId="28" priority="20">
      <formula>LEN(TRIM(J13))=0</formula>
    </cfRule>
  </conditionalFormatting>
  <conditionalFormatting sqref="J20:J21">
    <cfRule type="containsBlanks" dxfId="27" priority="21">
      <formula>LEN(TRIM(J20))=0</formula>
    </cfRule>
  </conditionalFormatting>
  <conditionalFormatting sqref="J11:J12">
    <cfRule type="containsBlanks" dxfId="26" priority="8">
      <formula>LEN(TRIM(J11))=0</formula>
    </cfRule>
  </conditionalFormatting>
  <conditionalFormatting sqref="E44">
    <cfRule type="containsBlanks" dxfId="25" priority="7">
      <formula>LEN(TRIM(E44))=0</formula>
    </cfRule>
  </conditionalFormatting>
  <conditionalFormatting sqref="J27">
    <cfRule type="containsBlanks" dxfId="24" priority="6">
      <formula>LEN(TRIM(J27))=0</formula>
    </cfRule>
  </conditionalFormatting>
  <conditionalFormatting sqref="B17:B21 D17:D21">
    <cfRule type="containsBlanks" dxfId="23" priority="4">
      <formula>LEN(TRIM(B17))=0</formula>
    </cfRule>
  </conditionalFormatting>
  <conditionalFormatting sqref="B23:B27 D23:D27">
    <cfRule type="containsBlanks" dxfId="22" priority="3">
      <formula>LEN(TRIM(B23))=0</formula>
    </cfRule>
  </conditionalFormatting>
  <conditionalFormatting sqref="B29:B33 D29:D33">
    <cfRule type="containsBlanks" dxfId="21" priority="2">
      <formula>LEN(TRIM(B29))=0</formula>
    </cfRule>
  </conditionalFormatting>
  <conditionalFormatting sqref="B35:B40 D35:D40">
    <cfRule type="containsBlanks" dxfId="20" priority="1">
      <formula>LEN(TRIM(B35))=0</formula>
    </cfRule>
  </conditionalFormatting>
  <printOptions horizontalCentered="1"/>
  <pageMargins left="0.39370078740157483" right="0.15748031496062992" top="0.74803149606299213" bottom="0.74803149606299213" header="0.31496062992125984" footer="0.31496062992125984"/>
  <pageSetup paperSize="9" scale="59" fitToWidth="2" orientation="portrait" errors="blank" r:id="rId1"/>
  <headerFooter differentFirst="1"/>
  <rowBreaks count="1" manualBreakCount="1">
    <brk id="45" max="1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J55"/>
  <sheetViews>
    <sheetView view="pageBreakPreview" zoomScale="40" zoomScaleNormal="100" zoomScaleSheetLayoutView="40" workbookViewId="0">
      <pane xSplit="1" ySplit="6" topLeftCell="B16" activePane="bottomRight" state="frozen"/>
      <selection pane="topRight" activeCell="B1" sqref="B1"/>
      <selection pane="bottomLeft" activeCell="A7" sqref="A7"/>
      <selection pane="bottomRight" activeCell="I29" sqref="I29"/>
    </sheetView>
  </sheetViews>
  <sheetFormatPr defaultColWidth="21.7265625" defaultRowHeight="23.95" customHeight="1"/>
  <cols>
    <col min="1" max="1" width="5.453125" style="61" customWidth="1"/>
    <col min="2" max="2" width="24.1796875" style="45" customWidth="1"/>
    <col min="3" max="3" width="27.6328125" style="45" bestFit="1" customWidth="1"/>
    <col min="4" max="4" width="31.36328125" style="45" customWidth="1"/>
    <col min="5" max="5" width="17.54296875" style="45" customWidth="1"/>
    <col min="6" max="6" width="15.6328125" style="45" customWidth="1"/>
    <col min="7" max="7" width="43.6328125" style="45" customWidth="1"/>
    <col min="8" max="8" width="47.26953125" style="45" customWidth="1"/>
    <col min="9" max="9" width="4.26953125" style="34" customWidth="1"/>
    <col min="10" max="257" width="21.7265625" style="34"/>
    <col min="258" max="258" width="9.26953125" style="34" customWidth="1"/>
    <col min="259" max="259" width="14.90625" style="34" customWidth="1"/>
    <col min="260" max="260" width="12.36328125" style="34" customWidth="1"/>
    <col min="261" max="261" width="11.453125" style="34" customWidth="1"/>
    <col min="262" max="262" width="5.08984375" style="34" customWidth="1"/>
    <col min="263" max="263" width="32.08984375" style="34" customWidth="1"/>
    <col min="264" max="264" width="11.6328125" style="34" customWidth="1"/>
    <col min="265" max="513" width="21.7265625" style="34"/>
    <col min="514" max="514" width="9.26953125" style="34" customWidth="1"/>
    <col min="515" max="515" width="14.90625" style="34" customWidth="1"/>
    <col min="516" max="516" width="12.36328125" style="34" customWidth="1"/>
    <col min="517" max="517" width="11.453125" style="34" customWidth="1"/>
    <col min="518" max="518" width="5.08984375" style="34" customWidth="1"/>
    <col min="519" max="519" width="32.08984375" style="34" customWidth="1"/>
    <col min="520" max="520" width="11.6328125" style="34" customWidth="1"/>
    <col min="521" max="769" width="21.7265625" style="34"/>
    <col min="770" max="770" width="9.26953125" style="34" customWidth="1"/>
    <col min="771" max="771" width="14.90625" style="34" customWidth="1"/>
    <col min="772" max="772" width="12.36328125" style="34" customWidth="1"/>
    <col min="773" max="773" width="11.453125" style="34" customWidth="1"/>
    <col min="774" max="774" width="5.08984375" style="34" customWidth="1"/>
    <col min="775" max="775" width="32.08984375" style="34" customWidth="1"/>
    <col min="776" max="776" width="11.6328125" style="34" customWidth="1"/>
    <col min="777" max="1025" width="21.7265625" style="34"/>
    <col min="1026" max="1026" width="9.26953125" style="34" customWidth="1"/>
    <col min="1027" max="1027" width="14.90625" style="34" customWidth="1"/>
    <col min="1028" max="1028" width="12.36328125" style="34" customWidth="1"/>
    <col min="1029" max="1029" width="11.453125" style="34" customWidth="1"/>
    <col min="1030" max="1030" width="5.08984375" style="34" customWidth="1"/>
    <col min="1031" max="1031" width="32.08984375" style="34" customWidth="1"/>
    <col min="1032" max="1032" width="11.6328125" style="34" customWidth="1"/>
    <col min="1033" max="1281" width="21.7265625" style="34"/>
    <col min="1282" max="1282" width="9.26953125" style="34" customWidth="1"/>
    <col min="1283" max="1283" width="14.90625" style="34" customWidth="1"/>
    <col min="1284" max="1284" width="12.36328125" style="34" customWidth="1"/>
    <col min="1285" max="1285" width="11.453125" style="34" customWidth="1"/>
    <col min="1286" max="1286" width="5.08984375" style="34" customWidth="1"/>
    <col min="1287" max="1287" width="32.08984375" style="34" customWidth="1"/>
    <col min="1288" max="1288" width="11.6328125" style="34" customWidth="1"/>
    <col min="1289" max="1537" width="21.7265625" style="34"/>
    <col min="1538" max="1538" width="9.26953125" style="34" customWidth="1"/>
    <col min="1539" max="1539" width="14.90625" style="34" customWidth="1"/>
    <col min="1540" max="1540" width="12.36328125" style="34" customWidth="1"/>
    <col min="1541" max="1541" width="11.453125" style="34" customWidth="1"/>
    <col min="1542" max="1542" width="5.08984375" style="34" customWidth="1"/>
    <col min="1543" max="1543" width="32.08984375" style="34" customWidth="1"/>
    <col min="1544" max="1544" width="11.6328125" style="34" customWidth="1"/>
    <col min="1545" max="1793" width="21.7265625" style="34"/>
    <col min="1794" max="1794" width="9.26953125" style="34" customWidth="1"/>
    <col min="1795" max="1795" width="14.90625" style="34" customWidth="1"/>
    <col min="1796" max="1796" width="12.36328125" style="34" customWidth="1"/>
    <col min="1797" max="1797" width="11.453125" style="34" customWidth="1"/>
    <col min="1798" max="1798" width="5.08984375" style="34" customWidth="1"/>
    <col min="1799" max="1799" width="32.08984375" style="34" customWidth="1"/>
    <col min="1800" max="1800" width="11.6328125" style="34" customWidth="1"/>
    <col min="1801" max="2049" width="21.7265625" style="34"/>
    <col min="2050" max="2050" width="9.26953125" style="34" customWidth="1"/>
    <col min="2051" max="2051" width="14.90625" style="34" customWidth="1"/>
    <col min="2052" max="2052" width="12.36328125" style="34" customWidth="1"/>
    <col min="2053" max="2053" width="11.453125" style="34" customWidth="1"/>
    <col min="2054" max="2054" width="5.08984375" style="34" customWidth="1"/>
    <col min="2055" max="2055" width="32.08984375" style="34" customWidth="1"/>
    <col min="2056" max="2056" width="11.6328125" style="34" customWidth="1"/>
    <col min="2057" max="2305" width="21.7265625" style="34"/>
    <col min="2306" max="2306" width="9.26953125" style="34" customWidth="1"/>
    <col min="2307" max="2307" width="14.90625" style="34" customWidth="1"/>
    <col min="2308" max="2308" width="12.36328125" style="34" customWidth="1"/>
    <col min="2309" max="2309" width="11.453125" style="34" customWidth="1"/>
    <col min="2310" max="2310" width="5.08984375" style="34" customWidth="1"/>
    <col min="2311" max="2311" width="32.08984375" style="34" customWidth="1"/>
    <col min="2312" max="2312" width="11.6328125" style="34" customWidth="1"/>
    <col min="2313" max="2561" width="21.7265625" style="34"/>
    <col min="2562" max="2562" width="9.26953125" style="34" customWidth="1"/>
    <col min="2563" max="2563" width="14.90625" style="34" customWidth="1"/>
    <col min="2564" max="2564" width="12.36328125" style="34" customWidth="1"/>
    <col min="2565" max="2565" width="11.453125" style="34" customWidth="1"/>
    <col min="2566" max="2566" width="5.08984375" style="34" customWidth="1"/>
    <col min="2567" max="2567" width="32.08984375" style="34" customWidth="1"/>
    <col min="2568" max="2568" width="11.6328125" style="34" customWidth="1"/>
    <col min="2569" max="2817" width="21.7265625" style="34"/>
    <col min="2818" max="2818" width="9.26953125" style="34" customWidth="1"/>
    <col min="2819" max="2819" width="14.90625" style="34" customWidth="1"/>
    <col min="2820" max="2820" width="12.36328125" style="34" customWidth="1"/>
    <col min="2821" max="2821" width="11.453125" style="34" customWidth="1"/>
    <col min="2822" max="2822" width="5.08984375" style="34" customWidth="1"/>
    <col min="2823" max="2823" width="32.08984375" style="34" customWidth="1"/>
    <col min="2824" max="2824" width="11.6328125" style="34" customWidth="1"/>
    <col min="2825" max="3073" width="21.7265625" style="34"/>
    <col min="3074" max="3074" width="9.26953125" style="34" customWidth="1"/>
    <col min="3075" max="3075" width="14.90625" style="34" customWidth="1"/>
    <col min="3076" max="3076" width="12.36328125" style="34" customWidth="1"/>
    <col min="3077" max="3077" width="11.453125" style="34" customWidth="1"/>
    <col min="3078" max="3078" width="5.08984375" style="34" customWidth="1"/>
    <col min="3079" max="3079" width="32.08984375" style="34" customWidth="1"/>
    <col min="3080" max="3080" width="11.6328125" style="34" customWidth="1"/>
    <col min="3081" max="3329" width="21.7265625" style="34"/>
    <col min="3330" max="3330" width="9.26953125" style="34" customWidth="1"/>
    <col min="3331" max="3331" width="14.90625" style="34" customWidth="1"/>
    <col min="3332" max="3332" width="12.36328125" style="34" customWidth="1"/>
    <col min="3333" max="3333" width="11.453125" style="34" customWidth="1"/>
    <col min="3334" max="3334" width="5.08984375" style="34" customWidth="1"/>
    <col min="3335" max="3335" width="32.08984375" style="34" customWidth="1"/>
    <col min="3336" max="3336" width="11.6328125" style="34" customWidth="1"/>
    <col min="3337" max="3585" width="21.7265625" style="34"/>
    <col min="3586" max="3586" width="9.26953125" style="34" customWidth="1"/>
    <col min="3587" max="3587" width="14.90625" style="34" customWidth="1"/>
    <col min="3588" max="3588" width="12.36328125" style="34" customWidth="1"/>
    <col min="3589" max="3589" width="11.453125" style="34" customWidth="1"/>
    <col min="3590" max="3590" width="5.08984375" style="34" customWidth="1"/>
    <col min="3591" max="3591" width="32.08984375" style="34" customWidth="1"/>
    <col min="3592" max="3592" width="11.6328125" style="34" customWidth="1"/>
    <col min="3593" max="3841" width="21.7265625" style="34"/>
    <col min="3842" max="3842" width="9.26953125" style="34" customWidth="1"/>
    <col min="3843" max="3843" width="14.90625" style="34" customWidth="1"/>
    <col min="3844" max="3844" width="12.36328125" style="34" customWidth="1"/>
    <col min="3845" max="3845" width="11.453125" style="34" customWidth="1"/>
    <col min="3846" max="3846" width="5.08984375" style="34" customWidth="1"/>
    <col min="3847" max="3847" width="32.08984375" style="34" customWidth="1"/>
    <col min="3848" max="3848" width="11.6328125" style="34" customWidth="1"/>
    <col min="3849" max="4097" width="21.7265625" style="34"/>
    <col min="4098" max="4098" width="9.26953125" style="34" customWidth="1"/>
    <col min="4099" max="4099" width="14.90625" style="34" customWidth="1"/>
    <col min="4100" max="4100" width="12.36328125" style="34" customWidth="1"/>
    <col min="4101" max="4101" width="11.453125" style="34" customWidth="1"/>
    <col min="4102" max="4102" width="5.08984375" style="34" customWidth="1"/>
    <col min="4103" max="4103" width="32.08984375" style="34" customWidth="1"/>
    <col min="4104" max="4104" width="11.6328125" style="34" customWidth="1"/>
    <col min="4105" max="4353" width="21.7265625" style="34"/>
    <col min="4354" max="4354" width="9.26953125" style="34" customWidth="1"/>
    <col min="4355" max="4355" width="14.90625" style="34" customWidth="1"/>
    <col min="4356" max="4356" width="12.36328125" style="34" customWidth="1"/>
    <col min="4357" max="4357" width="11.453125" style="34" customWidth="1"/>
    <col min="4358" max="4358" width="5.08984375" style="34" customWidth="1"/>
    <col min="4359" max="4359" width="32.08984375" style="34" customWidth="1"/>
    <col min="4360" max="4360" width="11.6328125" style="34" customWidth="1"/>
    <col min="4361" max="4609" width="21.7265625" style="34"/>
    <col min="4610" max="4610" width="9.26953125" style="34" customWidth="1"/>
    <col min="4611" max="4611" width="14.90625" style="34" customWidth="1"/>
    <col min="4612" max="4612" width="12.36328125" style="34" customWidth="1"/>
    <col min="4613" max="4613" width="11.453125" style="34" customWidth="1"/>
    <col min="4614" max="4614" width="5.08984375" style="34" customWidth="1"/>
    <col min="4615" max="4615" width="32.08984375" style="34" customWidth="1"/>
    <col min="4616" max="4616" width="11.6328125" style="34" customWidth="1"/>
    <col min="4617" max="4865" width="21.7265625" style="34"/>
    <col min="4866" max="4866" width="9.26953125" style="34" customWidth="1"/>
    <col min="4867" max="4867" width="14.90625" style="34" customWidth="1"/>
    <col min="4868" max="4868" width="12.36328125" style="34" customWidth="1"/>
    <col min="4869" max="4869" width="11.453125" style="34" customWidth="1"/>
    <col min="4870" max="4870" width="5.08984375" style="34" customWidth="1"/>
    <col min="4871" max="4871" width="32.08984375" style="34" customWidth="1"/>
    <col min="4872" max="4872" width="11.6328125" style="34" customWidth="1"/>
    <col min="4873" max="5121" width="21.7265625" style="34"/>
    <col min="5122" max="5122" width="9.26953125" style="34" customWidth="1"/>
    <col min="5123" max="5123" width="14.90625" style="34" customWidth="1"/>
    <col min="5124" max="5124" width="12.36328125" style="34" customWidth="1"/>
    <col min="5125" max="5125" width="11.453125" style="34" customWidth="1"/>
    <col min="5126" max="5126" width="5.08984375" style="34" customWidth="1"/>
    <col min="5127" max="5127" width="32.08984375" style="34" customWidth="1"/>
    <col min="5128" max="5128" width="11.6328125" style="34" customWidth="1"/>
    <col min="5129" max="5377" width="21.7265625" style="34"/>
    <col min="5378" max="5378" width="9.26953125" style="34" customWidth="1"/>
    <col min="5379" max="5379" width="14.90625" style="34" customWidth="1"/>
    <col min="5380" max="5380" width="12.36328125" style="34" customWidth="1"/>
    <col min="5381" max="5381" width="11.453125" style="34" customWidth="1"/>
    <col min="5382" max="5382" width="5.08984375" style="34" customWidth="1"/>
    <col min="5383" max="5383" width="32.08984375" style="34" customWidth="1"/>
    <col min="5384" max="5384" width="11.6328125" style="34" customWidth="1"/>
    <col min="5385" max="5633" width="21.7265625" style="34"/>
    <col min="5634" max="5634" width="9.26953125" style="34" customWidth="1"/>
    <col min="5635" max="5635" width="14.90625" style="34" customWidth="1"/>
    <col min="5636" max="5636" width="12.36328125" style="34" customWidth="1"/>
    <col min="5637" max="5637" width="11.453125" style="34" customWidth="1"/>
    <col min="5638" max="5638" width="5.08984375" style="34" customWidth="1"/>
    <col min="5639" max="5639" width="32.08984375" style="34" customWidth="1"/>
    <col min="5640" max="5640" width="11.6328125" style="34" customWidth="1"/>
    <col min="5641" max="5889" width="21.7265625" style="34"/>
    <col min="5890" max="5890" width="9.26953125" style="34" customWidth="1"/>
    <col min="5891" max="5891" width="14.90625" style="34" customWidth="1"/>
    <col min="5892" max="5892" width="12.36328125" style="34" customWidth="1"/>
    <col min="5893" max="5893" width="11.453125" style="34" customWidth="1"/>
    <col min="5894" max="5894" width="5.08984375" style="34" customWidth="1"/>
    <col min="5895" max="5895" width="32.08984375" style="34" customWidth="1"/>
    <col min="5896" max="5896" width="11.6328125" style="34" customWidth="1"/>
    <col min="5897" max="6145" width="21.7265625" style="34"/>
    <col min="6146" max="6146" width="9.26953125" style="34" customWidth="1"/>
    <col min="6147" max="6147" width="14.90625" style="34" customWidth="1"/>
    <col min="6148" max="6148" width="12.36328125" style="34" customWidth="1"/>
    <col min="6149" max="6149" width="11.453125" style="34" customWidth="1"/>
    <col min="6150" max="6150" width="5.08984375" style="34" customWidth="1"/>
    <col min="6151" max="6151" width="32.08984375" style="34" customWidth="1"/>
    <col min="6152" max="6152" width="11.6328125" style="34" customWidth="1"/>
    <col min="6153" max="6401" width="21.7265625" style="34"/>
    <col min="6402" max="6402" width="9.26953125" style="34" customWidth="1"/>
    <col min="6403" max="6403" width="14.90625" style="34" customWidth="1"/>
    <col min="6404" max="6404" width="12.36328125" style="34" customWidth="1"/>
    <col min="6405" max="6405" width="11.453125" style="34" customWidth="1"/>
    <col min="6406" max="6406" width="5.08984375" style="34" customWidth="1"/>
    <col min="6407" max="6407" width="32.08984375" style="34" customWidth="1"/>
    <col min="6408" max="6408" width="11.6328125" style="34" customWidth="1"/>
    <col min="6409" max="6657" width="21.7265625" style="34"/>
    <col min="6658" max="6658" width="9.26953125" style="34" customWidth="1"/>
    <col min="6659" max="6659" width="14.90625" style="34" customWidth="1"/>
    <col min="6660" max="6660" width="12.36328125" style="34" customWidth="1"/>
    <col min="6661" max="6661" width="11.453125" style="34" customWidth="1"/>
    <col min="6662" max="6662" width="5.08984375" style="34" customWidth="1"/>
    <col min="6663" max="6663" width="32.08984375" style="34" customWidth="1"/>
    <col min="6664" max="6664" width="11.6328125" style="34" customWidth="1"/>
    <col min="6665" max="6913" width="21.7265625" style="34"/>
    <col min="6914" max="6914" width="9.26953125" style="34" customWidth="1"/>
    <col min="6915" max="6915" width="14.90625" style="34" customWidth="1"/>
    <col min="6916" max="6916" width="12.36328125" style="34" customWidth="1"/>
    <col min="6917" max="6917" width="11.453125" style="34" customWidth="1"/>
    <col min="6918" max="6918" width="5.08984375" style="34" customWidth="1"/>
    <col min="6919" max="6919" width="32.08984375" style="34" customWidth="1"/>
    <col min="6920" max="6920" width="11.6328125" style="34" customWidth="1"/>
    <col min="6921" max="7169" width="21.7265625" style="34"/>
    <col min="7170" max="7170" width="9.26953125" style="34" customWidth="1"/>
    <col min="7171" max="7171" width="14.90625" style="34" customWidth="1"/>
    <col min="7172" max="7172" width="12.36328125" style="34" customWidth="1"/>
    <col min="7173" max="7173" width="11.453125" style="34" customWidth="1"/>
    <col min="7174" max="7174" width="5.08984375" style="34" customWidth="1"/>
    <col min="7175" max="7175" width="32.08984375" style="34" customWidth="1"/>
    <col min="7176" max="7176" width="11.6328125" style="34" customWidth="1"/>
    <col min="7177" max="7425" width="21.7265625" style="34"/>
    <col min="7426" max="7426" width="9.26953125" style="34" customWidth="1"/>
    <col min="7427" max="7427" width="14.90625" style="34" customWidth="1"/>
    <col min="7428" max="7428" width="12.36328125" style="34" customWidth="1"/>
    <col min="7429" max="7429" width="11.453125" style="34" customWidth="1"/>
    <col min="7430" max="7430" width="5.08984375" style="34" customWidth="1"/>
    <col min="7431" max="7431" width="32.08984375" style="34" customWidth="1"/>
    <col min="7432" max="7432" width="11.6328125" style="34" customWidth="1"/>
    <col min="7433" max="7681" width="21.7265625" style="34"/>
    <col min="7682" max="7682" width="9.26953125" style="34" customWidth="1"/>
    <col min="7683" max="7683" width="14.90625" style="34" customWidth="1"/>
    <col min="7684" max="7684" width="12.36328125" style="34" customWidth="1"/>
    <col min="7685" max="7685" width="11.453125" style="34" customWidth="1"/>
    <col min="7686" max="7686" width="5.08984375" style="34" customWidth="1"/>
    <col min="7687" max="7687" width="32.08984375" style="34" customWidth="1"/>
    <col min="7688" max="7688" width="11.6328125" style="34" customWidth="1"/>
    <col min="7689" max="7937" width="21.7265625" style="34"/>
    <col min="7938" max="7938" width="9.26953125" style="34" customWidth="1"/>
    <col min="7939" max="7939" width="14.90625" style="34" customWidth="1"/>
    <col min="7940" max="7940" width="12.36328125" style="34" customWidth="1"/>
    <col min="7941" max="7941" width="11.453125" style="34" customWidth="1"/>
    <col min="7942" max="7942" width="5.08984375" style="34" customWidth="1"/>
    <col min="7943" max="7943" width="32.08984375" style="34" customWidth="1"/>
    <col min="7944" max="7944" width="11.6328125" style="34" customWidth="1"/>
    <col min="7945" max="8193" width="21.7265625" style="34"/>
    <col min="8194" max="8194" width="9.26953125" style="34" customWidth="1"/>
    <col min="8195" max="8195" width="14.90625" style="34" customWidth="1"/>
    <col min="8196" max="8196" width="12.36328125" style="34" customWidth="1"/>
    <col min="8197" max="8197" width="11.453125" style="34" customWidth="1"/>
    <col min="8198" max="8198" width="5.08984375" style="34" customWidth="1"/>
    <col min="8199" max="8199" width="32.08984375" style="34" customWidth="1"/>
    <col min="8200" max="8200" width="11.6328125" style="34" customWidth="1"/>
    <col min="8201" max="8449" width="21.7265625" style="34"/>
    <col min="8450" max="8450" width="9.26953125" style="34" customWidth="1"/>
    <col min="8451" max="8451" width="14.90625" style="34" customWidth="1"/>
    <col min="8452" max="8452" width="12.36328125" style="34" customWidth="1"/>
    <col min="8453" max="8453" width="11.453125" style="34" customWidth="1"/>
    <col min="8454" max="8454" width="5.08984375" style="34" customWidth="1"/>
    <col min="8455" max="8455" width="32.08984375" style="34" customWidth="1"/>
    <col min="8456" max="8456" width="11.6328125" style="34" customWidth="1"/>
    <col min="8457" max="8705" width="21.7265625" style="34"/>
    <col min="8706" max="8706" width="9.26953125" style="34" customWidth="1"/>
    <col min="8707" max="8707" width="14.90625" style="34" customWidth="1"/>
    <col min="8708" max="8708" width="12.36328125" style="34" customWidth="1"/>
    <col min="8709" max="8709" width="11.453125" style="34" customWidth="1"/>
    <col min="8710" max="8710" width="5.08984375" style="34" customWidth="1"/>
    <col min="8711" max="8711" width="32.08984375" style="34" customWidth="1"/>
    <col min="8712" max="8712" width="11.6328125" style="34" customWidth="1"/>
    <col min="8713" max="8961" width="21.7265625" style="34"/>
    <col min="8962" max="8962" width="9.26953125" style="34" customWidth="1"/>
    <col min="8963" max="8963" width="14.90625" style="34" customWidth="1"/>
    <col min="8964" max="8964" width="12.36328125" style="34" customWidth="1"/>
    <col min="8965" max="8965" width="11.453125" style="34" customWidth="1"/>
    <col min="8966" max="8966" width="5.08984375" style="34" customWidth="1"/>
    <col min="8967" max="8967" width="32.08984375" style="34" customWidth="1"/>
    <col min="8968" max="8968" width="11.6328125" style="34" customWidth="1"/>
    <col min="8969" max="9217" width="21.7265625" style="34"/>
    <col min="9218" max="9218" width="9.26953125" style="34" customWidth="1"/>
    <col min="9219" max="9219" width="14.90625" style="34" customWidth="1"/>
    <col min="9220" max="9220" width="12.36328125" style="34" customWidth="1"/>
    <col min="9221" max="9221" width="11.453125" style="34" customWidth="1"/>
    <col min="9222" max="9222" width="5.08984375" style="34" customWidth="1"/>
    <col min="9223" max="9223" width="32.08984375" style="34" customWidth="1"/>
    <col min="9224" max="9224" width="11.6328125" style="34" customWidth="1"/>
    <col min="9225" max="9473" width="21.7265625" style="34"/>
    <col min="9474" max="9474" width="9.26953125" style="34" customWidth="1"/>
    <col min="9475" max="9475" width="14.90625" style="34" customWidth="1"/>
    <col min="9476" max="9476" width="12.36328125" style="34" customWidth="1"/>
    <col min="9477" max="9477" width="11.453125" style="34" customWidth="1"/>
    <col min="9478" max="9478" width="5.08984375" style="34" customWidth="1"/>
    <col min="9479" max="9479" width="32.08984375" style="34" customWidth="1"/>
    <col min="9480" max="9480" width="11.6328125" style="34" customWidth="1"/>
    <col min="9481" max="9729" width="21.7265625" style="34"/>
    <col min="9730" max="9730" width="9.26953125" style="34" customWidth="1"/>
    <col min="9731" max="9731" width="14.90625" style="34" customWidth="1"/>
    <col min="9732" max="9732" width="12.36328125" style="34" customWidth="1"/>
    <col min="9733" max="9733" width="11.453125" style="34" customWidth="1"/>
    <col min="9734" max="9734" width="5.08984375" style="34" customWidth="1"/>
    <col min="9735" max="9735" width="32.08984375" style="34" customWidth="1"/>
    <col min="9736" max="9736" width="11.6328125" style="34" customWidth="1"/>
    <col min="9737" max="9985" width="21.7265625" style="34"/>
    <col min="9986" max="9986" width="9.26953125" style="34" customWidth="1"/>
    <col min="9987" max="9987" width="14.90625" style="34" customWidth="1"/>
    <col min="9988" max="9988" width="12.36328125" style="34" customWidth="1"/>
    <col min="9989" max="9989" width="11.453125" style="34" customWidth="1"/>
    <col min="9990" max="9990" width="5.08984375" style="34" customWidth="1"/>
    <col min="9991" max="9991" width="32.08984375" style="34" customWidth="1"/>
    <col min="9992" max="9992" width="11.6328125" style="34" customWidth="1"/>
    <col min="9993" max="10241" width="21.7265625" style="34"/>
    <col min="10242" max="10242" width="9.26953125" style="34" customWidth="1"/>
    <col min="10243" max="10243" width="14.90625" style="34" customWidth="1"/>
    <col min="10244" max="10244" width="12.36328125" style="34" customWidth="1"/>
    <col min="10245" max="10245" width="11.453125" style="34" customWidth="1"/>
    <col min="10246" max="10246" width="5.08984375" style="34" customWidth="1"/>
    <col min="10247" max="10247" width="32.08984375" style="34" customWidth="1"/>
    <col min="10248" max="10248" width="11.6328125" style="34" customWidth="1"/>
    <col min="10249" max="10497" width="21.7265625" style="34"/>
    <col min="10498" max="10498" width="9.26953125" style="34" customWidth="1"/>
    <col min="10499" max="10499" width="14.90625" style="34" customWidth="1"/>
    <col min="10500" max="10500" width="12.36328125" style="34" customWidth="1"/>
    <col min="10501" max="10501" width="11.453125" style="34" customWidth="1"/>
    <col min="10502" max="10502" width="5.08984375" style="34" customWidth="1"/>
    <col min="10503" max="10503" width="32.08984375" style="34" customWidth="1"/>
    <col min="10504" max="10504" width="11.6328125" style="34" customWidth="1"/>
    <col min="10505" max="10753" width="21.7265625" style="34"/>
    <col min="10754" max="10754" width="9.26953125" style="34" customWidth="1"/>
    <col min="10755" max="10755" width="14.90625" style="34" customWidth="1"/>
    <col min="10756" max="10756" width="12.36328125" style="34" customWidth="1"/>
    <col min="10757" max="10757" width="11.453125" style="34" customWidth="1"/>
    <col min="10758" max="10758" width="5.08984375" style="34" customWidth="1"/>
    <col min="10759" max="10759" width="32.08984375" style="34" customWidth="1"/>
    <col min="10760" max="10760" width="11.6328125" style="34" customWidth="1"/>
    <col min="10761" max="11009" width="21.7265625" style="34"/>
    <col min="11010" max="11010" width="9.26953125" style="34" customWidth="1"/>
    <col min="11011" max="11011" width="14.90625" style="34" customWidth="1"/>
    <col min="11012" max="11012" width="12.36328125" style="34" customWidth="1"/>
    <col min="11013" max="11013" width="11.453125" style="34" customWidth="1"/>
    <col min="11014" max="11014" width="5.08984375" style="34" customWidth="1"/>
    <col min="11015" max="11015" width="32.08984375" style="34" customWidth="1"/>
    <col min="11016" max="11016" width="11.6328125" style="34" customWidth="1"/>
    <col min="11017" max="11265" width="21.7265625" style="34"/>
    <col min="11266" max="11266" width="9.26953125" style="34" customWidth="1"/>
    <col min="11267" max="11267" width="14.90625" style="34" customWidth="1"/>
    <col min="11268" max="11268" width="12.36328125" style="34" customWidth="1"/>
    <col min="11269" max="11269" width="11.453125" style="34" customWidth="1"/>
    <col min="11270" max="11270" width="5.08984375" style="34" customWidth="1"/>
    <col min="11271" max="11271" width="32.08984375" style="34" customWidth="1"/>
    <col min="11272" max="11272" width="11.6328125" style="34" customWidth="1"/>
    <col min="11273" max="11521" width="21.7265625" style="34"/>
    <col min="11522" max="11522" width="9.26953125" style="34" customWidth="1"/>
    <col min="11523" max="11523" width="14.90625" style="34" customWidth="1"/>
    <col min="11524" max="11524" width="12.36328125" style="34" customWidth="1"/>
    <col min="11525" max="11525" width="11.453125" style="34" customWidth="1"/>
    <col min="11526" max="11526" width="5.08984375" style="34" customWidth="1"/>
    <col min="11527" max="11527" width="32.08984375" style="34" customWidth="1"/>
    <col min="11528" max="11528" width="11.6328125" style="34" customWidth="1"/>
    <col min="11529" max="11777" width="21.7265625" style="34"/>
    <col min="11778" max="11778" width="9.26953125" style="34" customWidth="1"/>
    <col min="11779" max="11779" width="14.90625" style="34" customWidth="1"/>
    <col min="11780" max="11780" width="12.36328125" style="34" customWidth="1"/>
    <col min="11781" max="11781" width="11.453125" style="34" customWidth="1"/>
    <col min="11782" max="11782" width="5.08984375" style="34" customWidth="1"/>
    <col min="11783" max="11783" width="32.08984375" style="34" customWidth="1"/>
    <col min="11784" max="11784" width="11.6328125" style="34" customWidth="1"/>
    <col min="11785" max="12033" width="21.7265625" style="34"/>
    <col min="12034" max="12034" width="9.26953125" style="34" customWidth="1"/>
    <col min="12035" max="12035" width="14.90625" style="34" customWidth="1"/>
    <col min="12036" max="12036" width="12.36328125" style="34" customWidth="1"/>
    <col min="12037" max="12037" width="11.453125" style="34" customWidth="1"/>
    <col min="12038" max="12038" width="5.08984375" style="34" customWidth="1"/>
    <col min="12039" max="12039" width="32.08984375" style="34" customWidth="1"/>
    <col min="12040" max="12040" width="11.6328125" style="34" customWidth="1"/>
    <col min="12041" max="12289" width="21.7265625" style="34"/>
    <col min="12290" max="12290" width="9.26953125" style="34" customWidth="1"/>
    <col min="12291" max="12291" width="14.90625" style="34" customWidth="1"/>
    <col min="12292" max="12292" width="12.36328125" style="34" customWidth="1"/>
    <col min="12293" max="12293" width="11.453125" style="34" customWidth="1"/>
    <col min="12294" max="12294" width="5.08984375" style="34" customWidth="1"/>
    <col min="12295" max="12295" width="32.08984375" style="34" customWidth="1"/>
    <col min="12296" max="12296" width="11.6328125" style="34" customWidth="1"/>
    <col min="12297" max="12545" width="21.7265625" style="34"/>
    <col min="12546" max="12546" width="9.26953125" style="34" customWidth="1"/>
    <col min="12547" max="12547" width="14.90625" style="34" customWidth="1"/>
    <col min="12548" max="12548" width="12.36328125" style="34" customWidth="1"/>
    <col min="12549" max="12549" width="11.453125" style="34" customWidth="1"/>
    <col min="12550" max="12550" width="5.08984375" style="34" customWidth="1"/>
    <col min="12551" max="12551" width="32.08984375" style="34" customWidth="1"/>
    <col min="12552" max="12552" width="11.6328125" style="34" customWidth="1"/>
    <col min="12553" max="12801" width="21.7265625" style="34"/>
    <col min="12802" max="12802" width="9.26953125" style="34" customWidth="1"/>
    <col min="12803" max="12803" width="14.90625" style="34" customWidth="1"/>
    <col min="12804" max="12804" width="12.36328125" style="34" customWidth="1"/>
    <col min="12805" max="12805" width="11.453125" style="34" customWidth="1"/>
    <col min="12806" max="12806" width="5.08984375" style="34" customWidth="1"/>
    <col min="12807" max="12807" width="32.08984375" style="34" customWidth="1"/>
    <col min="12808" max="12808" width="11.6328125" style="34" customWidth="1"/>
    <col min="12809" max="13057" width="21.7265625" style="34"/>
    <col min="13058" max="13058" width="9.26953125" style="34" customWidth="1"/>
    <col min="13059" max="13059" width="14.90625" style="34" customWidth="1"/>
    <col min="13060" max="13060" width="12.36328125" style="34" customWidth="1"/>
    <col min="13061" max="13061" width="11.453125" style="34" customWidth="1"/>
    <col min="13062" max="13062" width="5.08984375" style="34" customWidth="1"/>
    <col min="13063" max="13063" width="32.08984375" style="34" customWidth="1"/>
    <col min="13064" max="13064" width="11.6328125" style="34" customWidth="1"/>
    <col min="13065" max="13313" width="21.7265625" style="34"/>
    <col min="13314" max="13314" width="9.26953125" style="34" customWidth="1"/>
    <col min="13315" max="13315" width="14.90625" style="34" customWidth="1"/>
    <col min="13316" max="13316" width="12.36328125" style="34" customWidth="1"/>
    <col min="13317" max="13317" width="11.453125" style="34" customWidth="1"/>
    <col min="13318" max="13318" width="5.08984375" style="34" customWidth="1"/>
    <col min="13319" max="13319" width="32.08984375" style="34" customWidth="1"/>
    <col min="13320" max="13320" width="11.6328125" style="34" customWidth="1"/>
    <col min="13321" max="13569" width="21.7265625" style="34"/>
    <col min="13570" max="13570" width="9.26953125" style="34" customWidth="1"/>
    <col min="13571" max="13571" width="14.90625" style="34" customWidth="1"/>
    <col min="13572" max="13572" width="12.36328125" style="34" customWidth="1"/>
    <col min="13573" max="13573" width="11.453125" style="34" customWidth="1"/>
    <col min="13574" max="13574" width="5.08984375" style="34" customWidth="1"/>
    <col min="13575" max="13575" width="32.08984375" style="34" customWidth="1"/>
    <col min="13576" max="13576" width="11.6328125" style="34" customWidth="1"/>
    <col min="13577" max="13825" width="21.7265625" style="34"/>
    <col min="13826" max="13826" width="9.26953125" style="34" customWidth="1"/>
    <col min="13827" max="13827" width="14.90625" style="34" customWidth="1"/>
    <col min="13828" max="13828" width="12.36328125" style="34" customWidth="1"/>
    <col min="13829" max="13829" width="11.453125" style="34" customWidth="1"/>
    <col min="13830" max="13830" width="5.08984375" style="34" customWidth="1"/>
    <col min="13831" max="13831" width="32.08984375" style="34" customWidth="1"/>
    <col min="13832" max="13832" width="11.6328125" style="34" customWidth="1"/>
    <col min="13833" max="14081" width="21.7265625" style="34"/>
    <col min="14082" max="14082" width="9.26953125" style="34" customWidth="1"/>
    <col min="14083" max="14083" width="14.90625" style="34" customWidth="1"/>
    <col min="14084" max="14084" width="12.36328125" style="34" customWidth="1"/>
    <col min="14085" max="14085" width="11.453125" style="34" customWidth="1"/>
    <col min="14086" max="14086" width="5.08984375" style="34" customWidth="1"/>
    <col min="14087" max="14087" width="32.08984375" style="34" customWidth="1"/>
    <col min="14088" max="14088" width="11.6328125" style="34" customWidth="1"/>
    <col min="14089" max="14337" width="21.7265625" style="34"/>
    <col min="14338" max="14338" width="9.26953125" style="34" customWidth="1"/>
    <col min="14339" max="14339" width="14.90625" style="34" customWidth="1"/>
    <col min="14340" max="14340" width="12.36328125" style="34" customWidth="1"/>
    <col min="14341" max="14341" width="11.453125" style="34" customWidth="1"/>
    <col min="14342" max="14342" width="5.08984375" style="34" customWidth="1"/>
    <col min="14343" max="14343" width="32.08984375" style="34" customWidth="1"/>
    <col min="14344" max="14344" width="11.6328125" style="34" customWidth="1"/>
    <col min="14345" max="14593" width="21.7265625" style="34"/>
    <col min="14594" max="14594" width="9.26953125" style="34" customWidth="1"/>
    <col min="14595" max="14595" width="14.90625" style="34" customWidth="1"/>
    <col min="14596" max="14596" width="12.36328125" style="34" customWidth="1"/>
    <col min="14597" max="14597" width="11.453125" style="34" customWidth="1"/>
    <col min="14598" max="14598" width="5.08984375" style="34" customWidth="1"/>
    <col min="14599" max="14599" width="32.08984375" style="34" customWidth="1"/>
    <col min="14600" max="14600" width="11.6328125" style="34" customWidth="1"/>
    <col min="14601" max="14849" width="21.7265625" style="34"/>
    <col min="14850" max="14850" width="9.26953125" style="34" customWidth="1"/>
    <col min="14851" max="14851" width="14.90625" style="34" customWidth="1"/>
    <col min="14852" max="14852" width="12.36328125" style="34" customWidth="1"/>
    <col min="14853" max="14853" width="11.453125" style="34" customWidth="1"/>
    <col min="14854" max="14854" width="5.08984375" style="34" customWidth="1"/>
    <col min="14855" max="14855" width="32.08984375" style="34" customWidth="1"/>
    <col min="14856" max="14856" width="11.6328125" style="34" customWidth="1"/>
    <col min="14857" max="15105" width="21.7265625" style="34"/>
    <col min="15106" max="15106" width="9.26953125" style="34" customWidth="1"/>
    <col min="15107" max="15107" width="14.90625" style="34" customWidth="1"/>
    <col min="15108" max="15108" width="12.36328125" style="34" customWidth="1"/>
    <col min="15109" max="15109" width="11.453125" style="34" customWidth="1"/>
    <col min="15110" max="15110" width="5.08984375" style="34" customWidth="1"/>
    <col min="15111" max="15111" width="32.08984375" style="34" customWidth="1"/>
    <col min="15112" max="15112" width="11.6328125" style="34" customWidth="1"/>
    <col min="15113" max="15361" width="21.7265625" style="34"/>
    <col min="15362" max="15362" width="9.26953125" style="34" customWidth="1"/>
    <col min="15363" max="15363" width="14.90625" style="34" customWidth="1"/>
    <col min="15364" max="15364" width="12.36328125" style="34" customWidth="1"/>
    <col min="15365" max="15365" width="11.453125" style="34" customWidth="1"/>
    <col min="15366" max="15366" width="5.08984375" style="34" customWidth="1"/>
    <col min="15367" max="15367" width="32.08984375" style="34" customWidth="1"/>
    <col min="15368" max="15368" width="11.6328125" style="34" customWidth="1"/>
    <col min="15369" max="15617" width="21.7265625" style="34"/>
    <col min="15618" max="15618" width="9.26953125" style="34" customWidth="1"/>
    <col min="15619" max="15619" width="14.90625" style="34" customWidth="1"/>
    <col min="15620" max="15620" width="12.36328125" style="34" customWidth="1"/>
    <col min="15621" max="15621" width="11.453125" style="34" customWidth="1"/>
    <col min="15622" max="15622" width="5.08984375" style="34" customWidth="1"/>
    <col min="15623" max="15623" width="32.08984375" style="34" customWidth="1"/>
    <col min="15624" max="15624" width="11.6328125" style="34" customWidth="1"/>
    <col min="15625" max="15873" width="21.7265625" style="34"/>
    <col min="15874" max="15874" width="9.26953125" style="34" customWidth="1"/>
    <col min="15875" max="15875" width="14.90625" style="34" customWidth="1"/>
    <col min="15876" max="15876" width="12.36328125" style="34" customWidth="1"/>
    <col min="15877" max="15877" width="11.453125" style="34" customWidth="1"/>
    <col min="15878" max="15878" width="5.08984375" style="34" customWidth="1"/>
    <col min="15879" max="15879" width="32.08984375" style="34" customWidth="1"/>
    <col min="15880" max="15880" width="11.6328125" style="34" customWidth="1"/>
    <col min="15881" max="16129" width="21.7265625" style="34"/>
    <col min="16130" max="16130" width="9.26953125" style="34" customWidth="1"/>
    <col min="16131" max="16131" width="14.90625" style="34" customWidth="1"/>
    <col min="16132" max="16132" width="12.36328125" style="34" customWidth="1"/>
    <col min="16133" max="16133" width="11.453125" style="34" customWidth="1"/>
    <col min="16134" max="16134" width="5.08984375" style="34" customWidth="1"/>
    <col min="16135" max="16135" width="32.08984375" style="34" customWidth="1"/>
    <col min="16136" max="16136" width="11.6328125" style="34" customWidth="1"/>
    <col min="16137" max="16384" width="21.7265625" style="34"/>
  </cols>
  <sheetData>
    <row r="2" spans="1:10" ht="16.5" customHeight="1">
      <c r="A2" s="277"/>
      <c r="C2" s="136"/>
      <c r="D2" s="136"/>
      <c r="E2" s="136"/>
      <c r="F2" s="33"/>
      <c r="G2" s="33"/>
      <c r="H2" s="231"/>
    </row>
    <row r="3" spans="1:10" ht="23.3">
      <c r="A3" s="460" t="s">
        <v>106</v>
      </c>
      <c r="B3" s="460"/>
      <c r="C3" s="460"/>
      <c r="D3" s="460"/>
      <c r="E3" s="460"/>
      <c r="F3" s="460"/>
      <c r="G3" s="460"/>
      <c r="H3" s="460"/>
    </row>
    <row r="4" spans="1:10" ht="18.850000000000001">
      <c r="A4" s="276" t="s">
        <v>43</v>
      </c>
      <c r="C4" s="458">
        <f>'1.申請'!I11</f>
        <v>0</v>
      </c>
      <c r="D4" s="458"/>
      <c r="E4" s="458"/>
      <c r="F4" s="458"/>
      <c r="G4" s="458"/>
      <c r="H4" s="458"/>
    </row>
    <row r="5" spans="1:10" ht="18.850000000000001">
      <c r="A5" s="276" t="s">
        <v>36</v>
      </c>
      <c r="C5" s="459">
        <f>'1.申請'!D21</f>
        <v>0</v>
      </c>
      <c r="D5" s="459"/>
      <c r="E5" s="459"/>
      <c r="F5" s="459"/>
      <c r="G5" s="282"/>
      <c r="H5" s="282"/>
    </row>
    <row r="6" spans="1:10" s="61" customFormat="1" ht="79.2" customHeight="1">
      <c r="A6" s="272" t="s">
        <v>78</v>
      </c>
      <c r="B6" s="272" t="s">
        <v>37</v>
      </c>
      <c r="C6" s="273" t="s">
        <v>38</v>
      </c>
      <c r="D6" s="274" t="s">
        <v>39</v>
      </c>
      <c r="E6" s="275" t="s">
        <v>225</v>
      </c>
      <c r="F6" s="274" t="s">
        <v>40</v>
      </c>
      <c r="G6" s="272" t="s">
        <v>41</v>
      </c>
      <c r="H6" s="273" t="s">
        <v>65</v>
      </c>
    </row>
    <row r="7" spans="1:10" ht="78.650000000000006" customHeight="1">
      <c r="A7" s="228">
        <v>1</v>
      </c>
      <c r="B7" s="229"/>
      <c r="C7" s="229"/>
      <c r="D7" s="128"/>
      <c r="E7" s="128"/>
      <c r="F7" s="129"/>
      <c r="G7" s="230" t="s">
        <v>79</v>
      </c>
      <c r="H7" s="230" t="s">
        <v>245</v>
      </c>
      <c r="J7" s="61" t="s">
        <v>107</v>
      </c>
    </row>
    <row r="8" spans="1:10" ht="78.650000000000006" customHeight="1">
      <c r="A8" s="228">
        <v>2</v>
      </c>
      <c r="B8" s="229"/>
      <c r="C8" s="229"/>
      <c r="D8" s="128"/>
      <c r="E8" s="128"/>
      <c r="F8" s="129"/>
      <c r="G8" s="230" t="s">
        <v>79</v>
      </c>
      <c r="H8" s="230" t="s">
        <v>245</v>
      </c>
      <c r="J8" s="127" t="s">
        <v>108</v>
      </c>
    </row>
    <row r="9" spans="1:10" ht="78.650000000000006" customHeight="1">
      <c r="A9" s="228">
        <v>3</v>
      </c>
      <c r="B9" s="229"/>
      <c r="C9" s="229"/>
      <c r="D9" s="128"/>
      <c r="E9" s="128"/>
      <c r="F9" s="129"/>
      <c r="G9" s="230" t="s">
        <v>79</v>
      </c>
      <c r="H9" s="230" t="s">
        <v>245</v>
      </c>
      <c r="J9" s="127" t="s">
        <v>109</v>
      </c>
    </row>
    <row r="10" spans="1:10" ht="78.650000000000006" customHeight="1">
      <c r="A10" s="228">
        <v>4</v>
      </c>
      <c r="B10" s="229"/>
      <c r="C10" s="229"/>
      <c r="D10" s="128"/>
      <c r="E10" s="128"/>
      <c r="F10" s="129"/>
      <c r="G10" s="230" t="s">
        <v>79</v>
      </c>
      <c r="H10" s="230" t="s">
        <v>245</v>
      </c>
      <c r="J10" s="127" t="s">
        <v>110</v>
      </c>
    </row>
    <row r="11" spans="1:10" ht="78.650000000000006" customHeight="1">
      <c r="A11" s="228">
        <v>5</v>
      </c>
      <c r="B11" s="229"/>
      <c r="C11" s="229"/>
      <c r="D11" s="128"/>
      <c r="E11" s="128"/>
      <c r="F11" s="129"/>
      <c r="G11" s="230" t="s">
        <v>79</v>
      </c>
      <c r="H11" s="230" t="s">
        <v>245</v>
      </c>
      <c r="J11" s="127" t="s">
        <v>111</v>
      </c>
    </row>
    <row r="12" spans="1:10" ht="78.650000000000006" customHeight="1">
      <c r="A12" s="228">
        <v>6</v>
      </c>
      <c r="B12" s="229"/>
      <c r="C12" s="229"/>
      <c r="D12" s="128"/>
      <c r="E12" s="128"/>
      <c r="F12" s="129"/>
      <c r="G12" s="230" t="s">
        <v>79</v>
      </c>
      <c r="H12" s="230" t="s">
        <v>245</v>
      </c>
      <c r="J12" s="127" t="s">
        <v>112</v>
      </c>
    </row>
    <row r="13" spans="1:10" ht="78.650000000000006" customHeight="1">
      <c r="A13" s="228">
        <v>7</v>
      </c>
      <c r="B13" s="229"/>
      <c r="C13" s="229"/>
      <c r="D13" s="128"/>
      <c r="E13" s="128"/>
      <c r="F13" s="129"/>
      <c r="G13" s="230" t="s">
        <v>79</v>
      </c>
      <c r="H13" s="230" t="s">
        <v>245</v>
      </c>
    </row>
    <row r="14" spans="1:10" ht="78.650000000000006" customHeight="1">
      <c r="A14" s="228">
        <v>8</v>
      </c>
      <c r="B14" s="229"/>
      <c r="C14" s="229"/>
      <c r="D14" s="128"/>
      <c r="E14" s="128"/>
      <c r="F14" s="129"/>
      <c r="G14" s="230" t="s">
        <v>79</v>
      </c>
      <c r="H14" s="230" t="s">
        <v>245</v>
      </c>
    </row>
    <row r="15" spans="1:10" ht="78.650000000000006" customHeight="1">
      <c r="A15" s="228">
        <v>9</v>
      </c>
      <c r="B15" s="229"/>
      <c r="C15" s="229"/>
      <c r="D15" s="128"/>
      <c r="E15" s="128"/>
      <c r="F15" s="129"/>
      <c r="G15" s="230" t="s">
        <v>79</v>
      </c>
      <c r="H15" s="230" t="s">
        <v>245</v>
      </c>
    </row>
    <row r="16" spans="1:10" ht="78.650000000000006" customHeight="1">
      <c r="A16" s="228">
        <v>10</v>
      </c>
      <c r="B16" s="229"/>
      <c r="C16" s="229"/>
      <c r="D16" s="128"/>
      <c r="E16" s="128"/>
      <c r="F16" s="129"/>
      <c r="G16" s="230" t="s">
        <v>79</v>
      </c>
      <c r="H16" s="230" t="s">
        <v>245</v>
      </c>
    </row>
    <row r="17" spans="1:9" ht="78.650000000000006" customHeight="1">
      <c r="A17" s="228">
        <v>11</v>
      </c>
      <c r="B17" s="229"/>
      <c r="C17" s="229"/>
      <c r="D17" s="128"/>
      <c r="E17" s="128"/>
      <c r="F17" s="129"/>
      <c r="G17" s="230" t="s">
        <v>79</v>
      </c>
      <c r="H17" s="230" t="s">
        <v>245</v>
      </c>
    </row>
    <row r="18" spans="1:9" ht="78.650000000000006" customHeight="1">
      <c r="A18" s="228">
        <v>12</v>
      </c>
      <c r="B18" s="229"/>
      <c r="C18" s="229"/>
      <c r="D18" s="128"/>
      <c r="E18" s="128"/>
      <c r="F18" s="129"/>
      <c r="G18" s="230" t="s">
        <v>79</v>
      </c>
      <c r="H18" s="230" t="s">
        <v>245</v>
      </c>
    </row>
    <row r="19" spans="1:9" ht="78.650000000000006" customHeight="1">
      <c r="A19" s="228">
        <v>13</v>
      </c>
      <c r="B19" s="229"/>
      <c r="C19" s="229"/>
      <c r="D19" s="128"/>
      <c r="E19" s="128"/>
      <c r="F19" s="129"/>
      <c r="G19" s="230" t="s">
        <v>79</v>
      </c>
      <c r="H19" s="230" t="s">
        <v>245</v>
      </c>
    </row>
    <row r="20" spans="1:9" ht="78.650000000000006" customHeight="1">
      <c r="A20" s="228">
        <v>14</v>
      </c>
      <c r="B20" s="229"/>
      <c r="C20" s="229"/>
      <c r="D20" s="128"/>
      <c r="E20" s="128"/>
      <c r="F20" s="129"/>
      <c r="G20" s="230" t="s">
        <v>79</v>
      </c>
      <c r="H20" s="230" t="s">
        <v>245</v>
      </c>
    </row>
    <row r="21" spans="1:9" ht="78.650000000000006" customHeight="1">
      <c r="A21" s="228">
        <v>15</v>
      </c>
      <c r="B21" s="229"/>
      <c r="C21" s="229"/>
      <c r="D21" s="128"/>
      <c r="E21" s="128"/>
      <c r="F21" s="129"/>
      <c r="G21" s="230" t="s">
        <v>79</v>
      </c>
      <c r="H21" s="230" t="s">
        <v>245</v>
      </c>
    </row>
    <row r="22" spans="1:9" ht="78.650000000000006" customHeight="1">
      <c r="A22" s="228">
        <v>16</v>
      </c>
      <c r="B22" s="229"/>
      <c r="C22" s="229"/>
      <c r="D22" s="128"/>
      <c r="E22" s="128"/>
      <c r="F22" s="129"/>
      <c r="G22" s="230" t="s">
        <v>79</v>
      </c>
      <c r="H22" s="230" t="s">
        <v>245</v>
      </c>
    </row>
    <row r="23" spans="1:9" ht="78.650000000000006" customHeight="1">
      <c r="A23" s="228">
        <v>17</v>
      </c>
      <c r="B23" s="229"/>
      <c r="C23" s="229"/>
      <c r="D23" s="128"/>
      <c r="E23" s="128"/>
      <c r="F23" s="129"/>
      <c r="G23" s="230" t="s">
        <v>79</v>
      </c>
      <c r="H23" s="230" t="s">
        <v>245</v>
      </c>
    </row>
    <row r="24" spans="1:9" ht="78.650000000000006" customHeight="1">
      <c r="A24" s="228">
        <v>18</v>
      </c>
      <c r="B24" s="229"/>
      <c r="C24" s="229"/>
      <c r="D24" s="128"/>
      <c r="E24" s="128"/>
      <c r="F24" s="129"/>
      <c r="G24" s="230" t="s">
        <v>79</v>
      </c>
      <c r="H24" s="230" t="s">
        <v>245</v>
      </c>
    </row>
    <row r="25" spans="1:9" ht="78.650000000000006" customHeight="1">
      <c r="A25" s="228">
        <v>19</v>
      </c>
      <c r="B25" s="229"/>
      <c r="C25" s="229"/>
      <c r="D25" s="128"/>
      <c r="E25" s="128"/>
      <c r="F25" s="129"/>
      <c r="G25" s="230" t="s">
        <v>79</v>
      </c>
      <c r="H25" s="230" t="s">
        <v>245</v>
      </c>
    </row>
    <row r="26" spans="1:9" ht="78.650000000000006" customHeight="1">
      <c r="A26" s="228">
        <v>20</v>
      </c>
      <c r="B26" s="229"/>
      <c r="C26" s="229"/>
      <c r="D26" s="128"/>
      <c r="E26" s="128"/>
      <c r="F26" s="129"/>
      <c r="G26" s="230" t="s">
        <v>79</v>
      </c>
      <c r="H26" s="230" t="s">
        <v>245</v>
      </c>
    </row>
    <row r="27" spans="1:9" ht="33.799999999999997" customHeight="1">
      <c r="C27" s="228" t="s">
        <v>221</v>
      </c>
      <c r="D27" s="239">
        <f>COUNTA(D7:D26)</f>
        <v>0</v>
      </c>
    </row>
    <row r="28" spans="1:9" ht="33.799999999999997" customHeight="1">
      <c r="C28" s="228" t="s">
        <v>222</v>
      </c>
      <c r="D28" s="239">
        <f>COUNTA(E7:E26)</f>
        <v>0</v>
      </c>
      <c r="E28" s="45" t="s">
        <v>235</v>
      </c>
      <c r="I28" s="34">
        <f>D28</f>
        <v>0</v>
      </c>
    </row>
    <row r="29" spans="1:9" ht="33.799999999999997" customHeight="1">
      <c r="C29" s="228" t="s">
        <v>234</v>
      </c>
      <c r="D29" s="240">
        <f>D27-I28</f>
        <v>0</v>
      </c>
      <c r="E29" s="45" t="s">
        <v>244</v>
      </c>
    </row>
    <row r="30" spans="1:9" ht="18.850000000000001" customHeight="1">
      <c r="A30" s="34"/>
      <c r="B30" s="34"/>
    </row>
    <row r="31" spans="1:9" ht="23.95" customHeight="1">
      <c r="A31" s="237" t="s">
        <v>223</v>
      </c>
      <c r="B31" s="34"/>
    </row>
    <row r="32" spans="1:9" ht="23.95" customHeight="1">
      <c r="A32" s="74" t="s">
        <v>294</v>
      </c>
    </row>
    <row r="33" spans="1:1" ht="23.95" customHeight="1">
      <c r="A33" s="74" t="s">
        <v>210</v>
      </c>
    </row>
    <row r="34" spans="1:1" ht="23.95" customHeight="1">
      <c r="A34" s="74" t="s">
        <v>113</v>
      </c>
    </row>
    <row r="35" spans="1:1" ht="23.95" customHeight="1">
      <c r="A35" s="45" t="s">
        <v>295</v>
      </c>
    </row>
    <row r="36" spans="1:1" ht="23.95" customHeight="1">
      <c r="A36" s="317" t="s">
        <v>296</v>
      </c>
    </row>
    <row r="37" spans="1:1" ht="23.95" customHeight="1">
      <c r="A37" s="48" t="s">
        <v>224</v>
      </c>
    </row>
    <row r="50" spans="1:1" ht="23.95" customHeight="1">
      <c r="A50" s="34"/>
    </row>
    <row r="51" spans="1:1" ht="23.95" customHeight="1">
      <c r="A51" s="34"/>
    </row>
    <row r="52" spans="1:1" ht="23.95" customHeight="1">
      <c r="A52" s="34"/>
    </row>
    <row r="53" spans="1:1" ht="23.95" customHeight="1">
      <c r="A53" s="34"/>
    </row>
    <row r="54" spans="1:1" ht="23.95" customHeight="1">
      <c r="A54" s="34"/>
    </row>
    <row r="55" spans="1:1" ht="23.95" customHeight="1">
      <c r="A55" s="34"/>
    </row>
  </sheetData>
  <mergeCells count="3">
    <mergeCell ref="C4:H4"/>
    <mergeCell ref="C5:F5"/>
    <mergeCell ref="A3:H3"/>
  </mergeCells>
  <phoneticPr fontId="9"/>
  <conditionalFormatting sqref="F7:F16 G7:H7 B7:E7 B8:H26">
    <cfRule type="containsBlanks" dxfId="19" priority="10">
      <formula>LEN(TRIM(B7))=0</formula>
    </cfRule>
  </conditionalFormatting>
  <dataValidations count="3">
    <dataValidation type="list" allowBlank="1" showInputMessage="1" showErrorMessage="1" sqref="JB7:JB16 JB65532:JB65545 JB131068:JB131081 JB196604:JB196617 JB262140:JB262153 JB327676:JB327689 JB393212:JB393225 JB458748:JB458761 JB524284:JB524297 JB589820:JB589833 JB655356:JB655369 JB720892:JB720905 JB786428:JB786441 JB851964:JB851977 JB917500:JB917513 JB983036:JB983049 SX7:SX16 SX65532:SX65545 SX131068:SX131081 SX196604:SX196617 SX262140:SX262153 SX327676:SX327689 SX393212:SX393225 SX458748:SX458761 SX524284:SX524297 SX589820:SX589833 SX655356:SX655369 SX720892:SX720905 SX786428:SX786441 SX851964:SX851977 SX917500:SX917513 SX983036:SX983049 ACT7:ACT16 ACT65532:ACT65545 ACT131068:ACT131081 ACT196604:ACT196617 ACT262140:ACT262153 ACT327676:ACT327689 ACT393212:ACT393225 ACT458748:ACT458761 ACT524284:ACT524297 ACT589820:ACT589833 ACT655356:ACT655369 ACT720892:ACT720905 ACT786428:ACT786441 ACT851964:ACT851977 ACT917500:ACT917513 ACT983036:ACT983049 AMP7:AMP16 AMP65532:AMP65545 AMP131068:AMP131081 AMP196604:AMP196617 AMP262140:AMP262153 AMP327676:AMP327689 AMP393212:AMP393225 AMP458748:AMP458761 AMP524284:AMP524297 AMP589820:AMP589833 AMP655356:AMP655369 AMP720892:AMP720905 AMP786428:AMP786441 AMP851964:AMP851977 AMP917500:AMP917513 AMP983036:AMP983049 AWL7:AWL16 AWL65532:AWL65545 AWL131068:AWL131081 AWL196604:AWL196617 AWL262140:AWL262153 AWL327676:AWL327689 AWL393212:AWL393225 AWL458748:AWL458761 AWL524284:AWL524297 AWL589820:AWL589833 AWL655356:AWL655369 AWL720892:AWL720905 AWL786428:AWL786441 AWL851964:AWL851977 AWL917500:AWL917513 AWL983036:AWL983049 BGH7:BGH16 BGH65532:BGH65545 BGH131068:BGH131081 BGH196604:BGH196617 BGH262140:BGH262153 BGH327676:BGH327689 BGH393212:BGH393225 BGH458748:BGH458761 BGH524284:BGH524297 BGH589820:BGH589833 BGH655356:BGH655369 BGH720892:BGH720905 BGH786428:BGH786441 BGH851964:BGH851977 BGH917500:BGH917513 BGH983036:BGH983049 BQD7:BQD16 BQD65532:BQD65545 BQD131068:BQD131081 BQD196604:BQD196617 BQD262140:BQD262153 BQD327676:BQD327689 BQD393212:BQD393225 BQD458748:BQD458761 BQD524284:BQD524297 BQD589820:BQD589833 BQD655356:BQD655369 BQD720892:BQD720905 BQD786428:BQD786441 BQD851964:BQD851977 BQD917500:BQD917513 BQD983036:BQD983049 BZZ7:BZZ16 BZZ65532:BZZ65545 BZZ131068:BZZ131081 BZZ196604:BZZ196617 BZZ262140:BZZ262153 BZZ327676:BZZ327689 BZZ393212:BZZ393225 BZZ458748:BZZ458761 BZZ524284:BZZ524297 BZZ589820:BZZ589833 BZZ655356:BZZ655369 BZZ720892:BZZ720905 BZZ786428:BZZ786441 BZZ851964:BZZ851977 BZZ917500:BZZ917513 BZZ983036:BZZ983049 CJV7:CJV16 CJV65532:CJV65545 CJV131068:CJV131081 CJV196604:CJV196617 CJV262140:CJV262153 CJV327676:CJV327689 CJV393212:CJV393225 CJV458748:CJV458761 CJV524284:CJV524297 CJV589820:CJV589833 CJV655356:CJV655369 CJV720892:CJV720905 CJV786428:CJV786441 CJV851964:CJV851977 CJV917500:CJV917513 CJV983036:CJV983049 CTR7:CTR16 CTR65532:CTR65545 CTR131068:CTR131081 CTR196604:CTR196617 CTR262140:CTR262153 CTR327676:CTR327689 CTR393212:CTR393225 CTR458748:CTR458761 CTR524284:CTR524297 CTR589820:CTR589833 CTR655356:CTR655369 CTR720892:CTR720905 CTR786428:CTR786441 CTR851964:CTR851977 CTR917500:CTR917513 CTR983036:CTR983049 DDN7:DDN16 DDN65532:DDN65545 DDN131068:DDN131081 DDN196604:DDN196617 DDN262140:DDN262153 DDN327676:DDN327689 DDN393212:DDN393225 DDN458748:DDN458761 DDN524284:DDN524297 DDN589820:DDN589833 DDN655356:DDN655369 DDN720892:DDN720905 DDN786428:DDN786441 DDN851964:DDN851977 DDN917500:DDN917513 DDN983036:DDN983049 DNJ7:DNJ16 DNJ65532:DNJ65545 DNJ131068:DNJ131081 DNJ196604:DNJ196617 DNJ262140:DNJ262153 DNJ327676:DNJ327689 DNJ393212:DNJ393225 DNJ458748:DNJ458761 DNJ524284:DNJ524297 DNJ589820:DNJ589833 DNJ655356:DNJ655369 DNJ720892:DNJ720905 DNJ786428:DNJ786441 DNJ851964:DNJ851977 DNJ917500:DNJ917513 DNJ983036:DNJ983049 DXF7:DXF16 DXF65532:DXF65545 DXF131068:DXF131081 DXF196604:DXF196617 DXF262140:DXF262153 DXF327676:DXF327689 DXF393212:DXF393225 DXF458748:DXF458761 DXF524284:DXF524297 DXF589820:DXF589833 DXF655356:DXF655369 DXF720892:DXF720905 DXF786428:DXF786441 DXF851964:DXF851977 DXF917500:DXF917513 DXF983036:DXF983049 EHB7:EHB16 EHB65532:EHB65545 EHB131068:EHB131081 EHB196604:EHB196617 EHB262140:EHB262153 EHB327676:EHB327689 EHB393212:EHB393225 EHB458748:EHB458761 EHB524284:EHB524297 EHB589820:EHB589833 EHB655356:EHB655369 EHB720892:EHB720905 EHB786428:EHB786441 EHB851964:EHB851977 EHB917500:EHB917513 EHB983036:EHB983049 EQX7:EQX16 EQX65532:EQX65545 EQX131068:EQX131081 EQX196604:EQX196617 EQX262140:EQX262153 EQX327676:EQX327689 EQX393212:EQX393225 EQX458748:EQX458761 EQX524284:EQX524297 EQX589820:EQX589833 EQX655356:EQX655369 EQX720892:EQX720905 EQX786428:EQX786441 EQX851964:EQX851977 EQX917500:EQX917513 EQX983036:EQX983049 FAT7:FAT16 FAT65532:FAT65545 FAT131068:FAT131081 FAT196604:FAT196617 FAT262140:FAT262153 FAT327676:FAT327689 FAT393212:FAT393225 FAT458748:FAT458761 FAT524284:FAT524297 FAT589820:FAT589833 FAT655356:FAT655369 FAT720892:FAT720905 FAT786428:FAT786441 FAT851964:FAT851977 FAT917500:FAT917513 FAT983036:FAT983049 FKP7:FKP16 FKP65532:FKP65545 FKP131068:FKP131081 FKP196604:FKP196617 FKP262140:FKP262153 FKP327676:FKP327689 FKP393212:FKP393225 FKP458748:FKP458761 FKP524284:FKP524297 FKP589820:FKP589833 FKP655356:FKP655369 FKP720892:FKP720905 FKP786428:FKP786441 FKP851964:FKP851977 FKP917500:FKP917513 FKP983036:FKP983049 FUL7:FUL16 FUL65532:FUL65545 FUL131068:FUL131081 FUL196604:FUL196617 FUL262140:FUL262153 FUL327676:FUL327689 FUL393212:FUL393225 FUL458748:FUL458761 FUL524284:FUL524297 FUL589820:FUL589833 FUL655356:FUL655369 FUL720892:FUL720905 FUL786428:FUL786441 FUL851964:FUL851977 FUL917500:FUL917513 FUL983036:FUL983049 GEH7:GEH16 GEH65532:GEH65545 GEH131068:GEH131081 GEH196604:GEH196617 GEH262140:GEH262153 GEH327676:GEH327689 GEH393212:GEH393225 GEH458748:GEH458761 GEH524284:GEH524297 GEH589820:GEH589833 GEH655356:GEH655369 GEH720892:GEH720905 GEH786428:GEH786441 GEH851964:GEH851977 GEH917500:GEH917513 GEH983036:GEH983049 GOD7:GOD16 GOD65532:GOD65545 GOD131068:GOD131081 GOD196604:GOD196617 GOD262140:GOD262153 GOD327676:GOD327689 GOD393212:GOD393225 GOD458748:GOD458761 GOD524284:GOD524297 GOD589820:GOD589833 GOD655356:GOD655369 GOD720892:GOD720905 GOD786428:GOD786441 GOD851964:GOD851977 GOD917500:GOD917513 GOD983036:GOD983049 GXZ7:GXZ16 GXZ65532:GXZ65545 GXZ131068:GXZ131081 GXZ196604:GXZ196617 GXZ262140:GXZ262153 GXZ327676:GXZ327689 GXZ393212:GXZ393225 GXZ458748:GXZ458761 GXZ524284:GXZ524297 GXZ589820:GXZ589833 GXZ655356:GXZ655369 GXZ720892:GXZ720905 GXZ786428:GXZ786441 GXZ851964:GXZ851977 GXZ917500:GXZ917513 GXZ983036:GXZ983049 HHV7:HHV16 HHV65532:HHV65545 HHV131068:HHV131081 HHV196604:HHV196617 HHV262140:HHV262153 HHV327676:HHV327689 HHV393212:HHV393225 HHV458748:HHV458761 HHV524284:HHV524297 HHV589820:HHV589833 HHV655356:HHV655369 HHV720892:HHV720905 HHV786428:HHV786441 HHV851964:HHV851977 HHV917500:HHV917513 HHV983036:HHV983049 HRR7:HRR16 HRR65532:HRR65545 HRR131068:HRR131081 HRR196604:HRR196617 HRR262140:HRR262153 HRR327676:HRR327689 HRR393212:HRR393225 HRR458748:HRR458761 HRR524284:HRR524297 HRR589820:HRR589833 HRR655356:HRR655369 HRR720892:HRR720905 HRR786428:HRR786441 HRR851964:HRR851977 HRR917500:HRR917513 HRR983036:HRR983049 IBN7:IBN16 IBN65532:IBN65545 IBN131068:IBN131081 IBN196604:IBN196617 IBN262140:IBN262153 IBN327676:IBN327689 IBN393212:IBN393225 IBN458748:IBN458761 IBN524284:IBN524297 IBN589820:IBN589833 IBN655356:IBN655369 IBN720892:IBN720905 IBN786428:IBN786441 IBN851964:IBN851977 IBN917500:IBN917513 IBN983036:IBN983049 ILJ7:ILJ16 ILJ65532:ILJ65545 ILJ131068:ILJ131081 ILJ196604:ILJ196617 ILJ262140:ILJ262153 ILJ327676:ILJ327689 ILJ393212:ILJ393225 ILJ458748:ILJ458761 ILJ524284:ILJ524297 ILJ589820:ILJ589833 ILJ655356:ILJ655369 ILJ720892:ILJ720905 ILJ786428:ILJ786441 ILJ851964:ILJ851977 ILJ917500:ILJ917513 ILJ983036:ILJ983049 IVF7:IVF16 IVF65532:IVF65545 IVF131068:IVF131081 IVF196604:IVF196617 IVF262140:IVF262153 IVF327676:IVF327689 IVF393212:IVF393225 IVF458748:IVF458761 IVF524284:IVF524297 IVF589820:IVF589833 IVF655356:IVF655369 IVF720892:IVF720905 IVF786428:IVF786441 IVF851964:IVF851977 IVF917500:IVF917513 IVF983036:IVF983049 JFB7:JFB16 JFB65532:JFB65545 JFB131068:JFB131081 JFB196604:JFB196617 JFB262140:JFB262153 JFB327676:JFB327689 JFB393212:JFB393225 JFB458748:JFB458761 JFB524284:JFB524297 JFB589820:JFB589833 JFB655356:JFB655369 JFB720892:JFB720905 JFB786428:JFB786441 JFB851964:JFB851977 JFB917500:JFB917513 JFB983036:JFB983049 JOX7:JOX16 JOX65532:JOX65545 JOX131068:JOX131081 JOX196604:JOX196617 JOX262140:JOX262153 JOX327676:JOX327689 JOX393212:JOX393225 JOX458748:JOX458761 JOX524284:JOX524297 JOX589820:JOX589833 JOX655356:JOX655369 JOX720892:JOX720905 JOX786428:JOX786441 JOX851964:JOX851977 JOX917500:JOX917513 JOX983036:JOX983049 JYT7:JYT16 JYT65532:JYT65545 JYT131068:JYT131081 JYT196604:JYT196617 JYT262140:JYT262153 JYT327676:JYT327689 JYT393212:JYT393225 JYT458748:JYT458761 JYT524284:JYT524297 JYT589820:JYT589833 JYT655356:JYT655369 JYT720892:JYT720905 JYT786428:JYT786441 JYT851964:JYT851977 JYT917500:JYT917513 JYT983036:JYT983049 KIP7:KIP16 KIP65532:KIP65545 KIP131068:KIP131081 KIP196604:KIP196617 KIP262140:KIP262153 KIP327676:KIP327689 KIP393212:KIP393225 KIP458748:KIP458761 KIP524284:KIP524297 KIP589820:KIP589833 KIP655356:KIP655369 KIP720892:KIP720905 KIP786428:KIP786441 KIP851964:KIP851977 KIP917500:KIP917513 KIP983036:KIP983049 KSL7:KSL16 KSL65532:KSL65545 KSL131068:KSL131081 KSL196604:KSL196617 KSL262140:KSL262153 KSL327676:KSL327689 KSL393212:KSL393225 KSL458748:KSL458761 KSL524284:KSL524297 KSL589820:KSL589833 KSL655356:KSL655369 KSL720892:KSL720905 KSL786428:KSL786441 KSL851964:KSL851977 KSL917500:KSL917513 KSL983036:KSL983049 LCH7:LCH16 LCH65532:LCH65545 LCH131068:LCH131081 LCH196604:LCH196617 LCH262140:LCH262153 LCH327676:LCH327689 LCH393212:LCH393225 LCH458748:LCH458761 LCH524284:LCH524297 LCH589820:LCH589833 LCH655356:LCH655369 LCH720892:LCH720905 LCH786428:LCH786441 LCH851964:LCH851977 LCH917500:LCH917513 LCH983036:LCH983049 LMD7:LMD16 LMD65532:LMD65545 LMD131068:LMD131081 LMD196604:LMD196617 LMD262140:LMD262153 LMD327676:LMD327689 LMD393212:LMD393225 LMD458748:LMD458761 LMD524284:LMD524297 LMD589820:LMD589833 LMD655356:LMD655369 LMD720892:LMD720905 LMD786428:LMD786441 LMD851964:LMD851977 LMD917500:LMD917513 LMD983036:LMD983049 LVZ7:LVZ16 LVZ65532:LVZ65545 LVZ131068:LVZ131081 LVZ196604:LVZ196617 LVZ262140:LVZ262153 LVZ327676:LVZ327689 LVZ393212:LVZ393225 LVZ458748:LVZ458761 LVZ524284:LVZ524297 LVZ589820:LVZ589833 LVZ655356:LVZ655369 LVZ720892:LVZ720905 LVZ786428:LVZ786441 LVZ851964:LVZ851977 LVZ917500:LVZ917513 LVZ983036:LVZ983049 MFV7:MFV16 MFV65532:MFV65545 MFV131068:MFV131081 MFV196604:MFV196617 MFV262140:MFV262153 MFV327676:MFV327689 MFV393212:MFV393225 MFV458748:MFV458761 MFV524284:MFV524297 MFV589820:MFV589833 MFV655356:MFV655369 MFV720892:MFV720905 MFV786428:MFV786441 MFV851964:MFV851977 MFV917500:MFV917513 MFV983036:MFV983049 MPR7:MPR16 MPR65532:MPR65545 MPR131068:MPR131081 MPR196604:MPR196617 MPR262140:MPR262153 MPR327676:MPR327689 MPR393212:MPR393225 MPR458748:MPR458761 MPR524284:MPR524297 MPR589820:MPR589833 MPR655356:MPR655369 MPR720892:MPR720905 MPR786428:MPR786441 MPR851964:MPR851977 MPR917500:MPR917513 MPR983036:MPR983049 MZN7:MZN16 MZN65532:MZN65545 MZN131068:MZN131081 MZN196604:MZN196617 MZN262140:MZN262153 MZN327676:MZN327689 MZN393212:MZN393225 MZN458748:MZN458761 MZN524284:MZN524297 MZN589820:MZN589833 MZN655356:MZN655369 MZN720892:MZN720905 MZN786428:MZN786441 MZN851964:MZN851977 MZN917500:MZN917513 MZN983036:MZN983049 NJJ7:NJJ16 NJJ65532:NJJ65545 NJJ131068:NJJ131081 NJJ196604:NJJ196617 NJJ262140:NJJ262153 NJJ327676:NJJ327689 NJJ393212:NJJ393225 NJJ458748:NJJ458761 NJJ524284:NJJ524297 NJJ589820:NJJ589833 NJJ655356:NJJ655369 NJJ720892:NJJ720905 NJJ786428:NJJ786441 NJJ851964:NJJ851977 NJJ917500:NJJ917513 NJJ983036:NJJ983049 NTF7:NTF16 NTF65532:NTF65545 NTF131068:NTF131081 NTF196604:NTF196617 NTF262140:NTF262153 NTF327676:NTF327689 NTF393212:NTF393225 NTF458748:NTF458761 NTF524284:NTF524297 NTF589820:NTF589833 NTF655356:NTF655369 NTF720892:NTF720905 NTF786428:NTF786441 NTF851964:NTF851977 NTF917500:NTF917513 NTF983036:NTF983049 ODB7:ODB16 ODB65532:ODB65545 ODB131068:ODB131081 ODB196604:ODB196617 ODB262140:ODB262153 ODB327676:ODB327689 ODB393212:ODB393225 ODB458748:ODB458761 ODB524284:ODB524297 ODB589820:ODB589833 ODB655356:ODB655369 ODB720892:ODB720905 ODB786428:ODB786441 ODB851964:ODB851977 ODB917500:ODB917513 ODB983036:ODB983049 OMX7:OMX16 OMX65532:OMX65545 OMX131068:OMX131081 OMX196604:OMX196617 OMX262140:OMX262153 OMX327676:OMX327689 OMX393212:OMX393225 OMX458748:OMX458761 OMX524284:OMX524297 OMX589820:OMX589833 OMX655356:OMX655369 OMX720892:OMX720905 OMX786428:OMX786441 OMX851964:OMX851977 OMX917500:OMX917513 OMX983036:OMX983049 OWT7:OWT16 OWT65532:OWT65545 OWT131068:OWT131081 OWT196604:OWT196617 OWT262140:OWT262153 OWT327676:OWT327689 OWT393212:OWT393225 OWT458748:OWT458761 OWT524284:OWT524297 OWT589820:OWT589833 OWT655356:OWT655369 OWT720892:OWT720905 OWT786428:OWT786441 OWT851964:OWT851977 OWT917500:OWT917513 OWT983036:OWT983049 PGP7:PGP16 PGP65532:PGP65545 PGP131068:PGP131081 PGP196604:PGP196617 PGP262140:PGP262153 PGP327676:PGP327689 PGP393212:PGP393225 PGP458748:PGP458761 PGP524284:PGP524297 PGP589820:PGP589833 PGP655356:PGP655369 PGP720892:PGP720905 PGP786428:PGP786441 PGP851964:PGP851977 PGP917500:PGP917513 PGP983036:PGP983049 PQL7:PQL16 PQL65532:PQL65545 PQL131068:PQL131081 PQL196604:PQL196617 PQL262140:PQL262153 PQL327676:PQL327689 PQL393212:PQL393225 PQL458748:PQL458761 PQL524284:PQL524297 PQL589820:PQL589833 PQL655356:PQL655369 PQL720892:PQL720905 PQL786428:PQL786441 PQL851964:PQL851977 PQL917500:PQL917513 PQL983036:PQL983049 QAH7:QAH16 QAH65532:QAH65545 QAH131068:QAH131081 QAH196604:QAH196617 QAH262140:QAH262153 QAH327676:QAH327689 QAH393212:QAH393225 QAH458748:QAH458761 QAH524284:QAH524297 QAH589820:QAH589833 QAH655356:QAH655369 QAH720892:QAH720905 QAH786428:QAH786441 QAH851964:QAH851977 QAH917500:QAH917513 QAH983036:QAH983049 QKD7:QKD16 QKD65532:QKD65545 QKD131068:QKD131081 QKD196604:QKD196617 QKD262140:QKD262153 QKD327676:QKD327689 QKD393212:QKD393225 QKD458748:QKD458761 QKD524284:QKD524297 QKD589820:QKD589833 QKD655356:QKD655369 QKD720892:QKD720905 QKD786428:QKD786441 QKD851964:QKD851977 QKD917500:QKD917513 QKD983036:QKD983049 QTZ7:QTZ16 QTZ65532:QTZ65545 QTZ131068:QTZ131081 QTZ196604:QTZ196617 QTZ262140:QTZ262153 QTZ327676:QTZ327689 QTZ393212:QTZ393225 QTZ458748:QTZ458761 QTZ524284:QTZ524297 QTZ589820:QTZ589833 QTZ655356:QTZ655369 QTZ720892:QTZ720905 QTZ786428:QTZ786441 QTZ851964:QTZ851977 QTZ917500:QTZ917513 QTZ983036:QTZ983049 RDV7:RDV16 RDV65532:RDV65545 RDV131068:RDV131081 RDV196604:RDV196617 RDV262140:RDV262153 RDV327676:RDV327689 RDV393212:RDV393225 RDV458748:RDV458761 RDV524284:RDV524297 RDV589820:RDV589833 RDV655356:RDV655369 RDV720892:RDV720905 RDV786428:RDV786441 RDV851964:RDV851977 RDV917500:RDV917513 RDV983036:RDV983049 RNR7:RNR16 RNR65532:RNR65545 RNR131068:RNR131081 RNR196604:RNR196617 RNR262140:RNR262153 RNR327676:RNR327689 RNR393212:RNR393225 RNR458748:RNR458761 RNR524284:RNR524297 RNR589820:RNR589833 RNR655356:RNR655369 RNR720892:RNR720905 RNR786428:RNR786441 RNR851964:RNR851977 RNR917500:RNR917513 RNR983036:RNR983049 RXN7:RXN16 RXN65532:RXN65545 RXN131068:RXN131081 RXN196604:RXN196617 RXN262140:RXN262153 RXN327676:RXN327689 RXN393212:RXN393225 RXN458748:RXN458761 RXN524284:RXN524297 RXN589820:RXN589833 RXN655356:RXN655369 RXN720892:RXN720905 RXN786428:RXN786441 RXN851964:RXN851977 RXN917500:RXN917513 RXN983036:RXN983049 SHJ7:SHJ16 SHJ65532:SHJ65545 SHJ131068:SHJ131081 SHJ196604:SHJ196617 SHJ262140:SHJ262153 SHJ327676:SHJ327689 SHJ393212:SHJ393225 SHJ458748:SHJ458761 SHJ524284:SHJ524297 SHJ589820:SHJ589833 SHJ655356:SHJ655369 SHJ720892:SHJ720905 SHJ786428:SHJ786441 SHJ851964:SHJ851977 SHJ917500:SHJ917513 SHJ983036:SHJ983049 SRF7:SRF16 SRF65532:SRF65545 SRF131068:SRF131081 SRF196604:SRF196617 SRF262140:SRF262153 SRF327676:SRF327689 SRF393212:SRF393225 SRF458748:SRF458761 SRF524284:SRF524297 SRF589820:SRF589833 SRF655356:SRF655369 SRF720892:SRF720905 SRF786428:SRF786441 SRF851964:SRF851977 SRF917500:SRF917513 SRF983036:SRF983049 TBB7:TBB16 TBB65532:TBB65545 TBB131068:TBB131081 TBB196604:TBB196617 TBB262140:TBB262153 TBB327676:TBB327689 TBB393212:TBB393225 TBB458748:TBB458761 TBB524284:TBB524297 TBB589820:TBB589833 TBB655356:TBB655369 TBB720892:TBB720905 TBB786428:TBB786441 TBB851964:TBB851977 TBB917500:TBB917513 TBB983036:TBB983049 TKX7:TKX16 TKX65532:TKX65545 TKX131068:TKX131081 TKX196604:TKX196617 TKX262140:TKX262153 TKX327676:TKX327689 TKX393212:TKX393225 TKX458748:TKX458761 TKX524284:TKX524297 TKX589820:TKX589833 TKX655356:TKX655369 TKX720892:TKX720905 TKX786428:TKX786441 TKX851964:TKX851977 TKX917500:TKX917513 TKX983036:TKX983049 TUT7:TUT16 TUT65532:TUT65545 TUT131068:TUT131081 TUT196604:TUT196617 TUT262140:TUT262153 TUT327676:TUT327689 TUT393212:TUT393225 TUT458748:TUT458761 TUT524284:TUT524297 TUT589820:TUT589833 TUT655356:TUT655369 TUT720892:TUT720905 TUT786428:TUT786441 TUT851964:TUT851977 TUT917500:TUT917513 TUT983036:TUT983049 UEP7:UEP16 UEP65532:UEP65545 UEP131068:UEP131081 UEP196604:UEP196617 UEP262140:UEP262153 UEP327676:UEP327689 UEP393212:UEP393225 UEP458748:UEP458761 UEP524284:UEP524297 UEP589820:UEP589833 UEP655356:UEP655369 UEP720892:UEP720905 UEP786428:UEP786441 UEP851964:UEP851977 UEP917500:UEP917513 UEP983036:UEP983049 UOL7:UOL16 UOL65532:UOL65545 UOL131068:UOL131081 UOL196604:UOL196617 UOL262140:UOL262153 UOL327676:UOL327689 UOL393212:UOL393225 UOL458748:UOL458761 UOL524284:UOL524297 UOL589820:UOL589833 UOL655356:UOL655369 UOL720892:UOL720905 UOL786428:UOL786441 UOL851964:UOL851977 UOL917500:UOL917513 UOL983036:UOL983049 UYH7:UYH16 UYH65532:UYH65545 UYH131068:UYH131081 UYH196604:UYH196617 UYH262140:UYH262153 UYH327676:UYH327689 UYH393212:UYH393225 UYH458748:UYH458761 UYH524284:UYH524297 UYH589820:UYH589833 UYH655356:UYH655369 UYH720892:UYH720905 UYH786428:UYH786441 UYH851964:UYH851977 UYH917500:UYH917513 UYH983036:UYH983049 VID7:VID16 VID65532:VID65545 VID131068:VID131081 VID196604:VID196617 VID262140:VID262153 VID327676:VID327689 VID393212:VID393225 VID458748:VID458761 VID524284:VID524297 VID589820:VID589833 VID655356:VID655369 VID720892:VID720905 VID786428:VID786441 VID851964:VID851977 VID917500:VID917513 VID983036:VID983049 VRZ7:VRZ16 VRZ65532:VRZ65545 VRZ131068:VRZ131081 VRZ196604:VRZ196617 VRZ262140:VRZ262153 VRZ327676:VRZ327689 VRZ393212:VRZ393225 VRZ458748:VRZ458761 VRZ524284:VRZ524297 VRZ589820:VRZ589833 VRZ655356:VRZ655369 VRZ720892:VRZ720905 VRZ786428:VRZ786441 VRZ851964:VRZ851977 VRZ917500:VRZ917513 VRZ983036:VRZ983049 WBV7:WBV16 WBV65532:WBV65545 WBV131068:WBV131081 WBV196604:WBV196617 WBV262140:WBV262153 WBV327676:WBV327689 WBV393212:WBV393225 WBV458748:WBV458761 WBV524284:WBV524297 WBV589820:WBV589833 WBV655356:WBV655369 WBV720892:WBV720905 WBV786428:WBV786441 WBV851964:WBV851977 WBV917500:WBV917513 WBV983036:WBV983049 WLR7:WLR16 WLR65532:WLR65545 WLR131068:WLR131081 WLR196604:WLR196617 WLR262140:WLR262153 WLR327676:WLR327689 WLR393212:WLR393225 WLR458748:WLR458761 WLR524284:WLR524297 WLR589820:WLR589833 WLR655356:WLR655369 WLR720892:WLR720905 WLR786428:WLR786441 WLR851964:WLR851977 WLR917500:WLR917513 WLR983036:WLR983049 WVN7:WVN16 WVN65532:WVN65545 WVN131068:WVN131081 WVN196604:WVN196617 WVN262140:WVN262153 WVN327676:WVN327689 WVN393212:WVN393225 WVN458748:WVN458761 WVN524284:WVN524297 WVN589820:WVN589833 WVN655356:WVN655369 WVN720892:WVN720905 WVN786428:WVN786441 WVN851964:WVN851977 WVN917500:WVN917513 WVN983036:WVN983049">
      <formula1>"男,女"</formula1>
    </dataValidation>
    <dataValidation type="list" allowBlank="1" showInputMessage="1" showErrorMessage="1" sqref="F7:F26">
      <formula1>$J$6:$J$12</formula1>
    </dataValidation>
    <dataValidation type="list" allowBlank="1" showInputMessage="1" showErrorMessage="1" sqref="E7:E26">
      <formula1>"〇"</formula1>
    </dataValidation>
  </dataValidations>
  <printOptions horizontalCentered="1"/>
  <pageMargins left="0.38" right="0.27" top="0.28000000000000003" bottom="0.16" header="0.22" footer="0.16"/>
  <pageSetup paperSize="8" scale="62" fitToHeight="0" orientation="portrait" blackAndWhite="1" errors="blank" r:id="rId1"/>
  <drawing r:id="rId2"/>
  <legacyDrawing r:id="rId3"/>
  <mc:AlternateContent xmlns:mc="http://schemas.openxmlformats.org/markup-compatibility/2006">
    <mc:Choice Requires="x14">
      <controls>
        <mc:AlternateContent xmlns:mc="http://schemas.openxmlformats.org/markup-compatibility/2006">
          <mc:Choice Requires="x14">
            <control shapeId="3112" r:id="rId4" name="Check Box 40">
              <controlPr defaultSize="0" autoFill="0" autoLine="0" autoPict="0">
                <anchor moveWithCells="1">
                  <from>
                    <xdr:col>7</xdr:col>
                    <xdr:colOff>98474</xdr:colOff>
                    <xdr:row>6</xdr:row>
                    <xdr:rowOff>611945</xdr:rowOff>
                  </from>
                  <to>
                    <xdr:col>7</xdr:col>
                    <xdr:colOff>274320</xdr:colOff>
                    <xdr:row>6</xdr:row>
                    <xdr:rowOff>780757</xdr:rowOff>
                  </to>
                </anchor>
              </controlPr>
            </control>
          </mc:Choice>
        </mc:AlternateContent>
        <mc:AlternateContent xmlns:mc="http://schemas.openxmlformats.org/markup-compatibility/2006">
          <mc:Choice Requires="x14">
            <control shapeId="3113" r:id="rId5" name="Check Box 41">
              <controlPr defaultSize="0" autoFill="0" autoLine="0" autoPict="0">
                <anchor moveWithCells="1">
                  <from>
                    <xdr:col>7</xdr:col>
                    <xdr:colOff>105508</xdr:colOff>
                    <xdr:row>6</xdr:row>
                    <xdr:rowOff>422031</xdr:rowOff>
                  </from>
                  <to>
                    <xdr:col>7</xdr:col>
                    <xdr:colOff>281354</xdr:colOff>
                    <xdr:row>6</xdr:row>
                    <xdr:rowOff>590843</xdr:rowOff>
                  </to>
                </anchor>
              </controlPr>
            </control>
          </mc:Choice>
        </mc:AlternateContent>
        <mc:AlternateContent xmlns:mc="http://schemas.openxmlformats.org/markup-compatibility/2006">
          <mc:Choice Requires="x14">
            <control shapeId="3114" r:id="rId6" name="Check Box 42">
              <controlPr defaultSize="0" autoFill="0" autoLine="0" autoPict="0">
                <anchor moveWithCells="1">
                  <from>
                    <xdr:col>7</xdr:col>
                    <xdr:colOff>98474</xdr:colOff>
                    <xdr:row>6</xdr:row>
                    <xdr:rowOff>232117</xdr:rowOff>
                  </from>
                  <to>
                    <xdr:col>7</xdr:col>
                    <xdr:colOff>274320</xdr:colOff>
                    <xdr:row>6</xdr:row>
                    <xdr:rowOff>400929</xdr:rowOff>
                  </to>
                </anchor>
              </controlPr>
            </control>
          </mc:Choice>
        </mc:AlternateContent>
        <mc:AlternateContent xmlns:mc="http://schemas.openxmlformats.org/markup-compatibility/2006">
          <mc:Choice Requires="x14">
            <control shapeId="3155" r:id="rId7" name="Check Box 83">
              <controlPr defaultSize="0" autoFill="0" autoLine="0" autoPict="0">
                <anchor moveWithCells="1">
                  <from>
                    <xdr:col>7</xdr:col>
                    <xdr:colOff>105508</xdr:colOff>
                    <xdr:row>17</xdr:row>
                    <xdr:rowOff>0</xdr:rowOff>
                  </from>
                  <to>
                    <xdr:col>7</xdr:col>
                    <xdr:colOff>281354</xdr:colOff>
                    <xdr:row>17</xdr:row>
                    <xdr:rowOff>0</xdr:rowOff>
                  </to>
                </anchor>
              </controlPr>
            </control>
          </mc:Choice>
        </mc:AlternateContent>
        <mc:AlternateContent xmlns:mc="http://schemas.openxmlformats.org/markup-compatibility/2006">
          <mc:Choice Requires="x14">
            <control shapeId="3156" r:id="rId8" name="Check Box 84">
              <controlPr defaultSize="0" autoFill="0" autoLine="0" autoPict="0">
                <anchor moveWithCells="1">
                  <from>
                    <xdr:col>7</xdr:col>
                    <xdr:colOff>105508</xdr:colOff>
                    <xdr:row>17</xdr:row>
                    <xdr:rowOff>0</xdr:rowOff>
                  </from>
                  <to>
                    <xdr:col>7</xdr:col>
                    <xdr:colOff>281354</xdr:colOff>
                    <xdr:row>17</xdr:row>
                    <xdr:rowOff>0</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7</xdr:col>
                    <xdr:colOff>98474</xdr:colOff>
                    <xdr:row>17</xdr:row>
                    <xdr:rowOff>0</xdr:rowOff>
                  </from>
                  <to>
                    <xdr:col>7</xdr:col>
                    <xdr:colOff>274320</xdr:colOff>
                    <xdr:row>17</xdr:row>
                    <xdr:rowOff>0</xdr:rowOff>
                  </to>
                </anchor>
              </controlPr>
            </control>
          </mc:Choice>
        </mc:AlternateContent>
        <mc:AlternateContent xmlns:mc="http://schemas.openxmlformats.org/markup-compatibility/2006">
          <mc:Choice Requires="x14">
            <control shapeId="3158" r:id="rId10" name="Check Box 86">
              <controlPr defaultSize="0" autoFill="0" autoLine="0" autoPict="0">
                <anchor moveWithCells="1">
                  <from>
                    <xdr:col>7</xdr:col>
                    <xdr:colOff>98474</xdr:colOff>
                    <xdr:row>17</xdr:row>
                    <xdr:rowOff>0</xdr:rowOff>
                  </from>
                  <to>
                    <xdr:col>7</xdr:col>
                    <xdr:colOff>274320</xdr:colOff>
                    <xdr:row>17</xdr:row>
                    <xdr:rowOff>0</xdr:rowOff>
                  </to>
                </anchor>
              </controlPr>
            </control>
          </mc:Choice>
        </mc:AlternateContent>
        <mc:AlternateContent xmlns:mc="http://schemas.openxmlformats.org/markup-compatibility/2006">
          <mc:Choice Requires="x14">
            <control shapeId="3159" r:id="rId11" name="Check Box 87">
              <controlPr defaultSize="0" autoFill="0" autoLine="0" autoPict="0">
                <anchor moveWithCells="1">
                  <from>
                    <xdr:col>7</xdr:col>
                    <xdr:colOff>105508</xdr:colOff>
                    <xdr:row>17</xdr:row>
                    <xdr:rowOff>0</xdr:rowOff>
                  </from>
                  <to>
                    <xdr:col>7</xdr:col>
                    <xdr:colOff>281354</xdr:colOff>
                    <xdr:row>17</xdr:row>
                    <xdr:rowOff>0</xdr:rowOff>
                  </to>
                </anchor>
              </controlPr>
            </control>
          </mc:Choice>
        </mc:AlternateContent>
        <mc:AlternateContent xmlns:mc="http://schemas.openxmlformats.org/markup-compatibility/2006">
          <mc:Choice Requires="x14">
            <control shapeId="3161" r:id="rId12" name="Check Box 89">
              <controlPr defaultSize="0" autoFill="0" autoLine="0" autoPict="0">
                <anchor moveWithCells="1">
                  <from>
                    <xdr:col>7</xdr:col>
                    <xdr:colOff>91440</xdr:colOff>
                    <xdr:row>7</xdr:row>
                    <xdr:rowOff>604911</xdr:rowOff>
                  </from>
                  <to>
                    <xdr:col>7</xdr:col>
                    <xdr:colOff>267286</xdr:colOff>
                    <xdr:row>7</xdr:row>
                    <xdr:rowOff>773723</xdr:rowOff>
                  </to>
                </anchor>
              </controlPr>
            </control>
          </mc:Choice>
        </mc:AlternateContent>
        <mc:AlternateContent xmlns:mc="http://schemas.openxmlformats.org/markup-compatibility/2006">
          <mc:Choice Requires="x14">
            <control shapeId="3162" r:id="rId13" name="Check Box 90">
              <controlPr defaultSize="0" autoFill="0" autoLine="0" autoPict="0">
                <anchor moveWithCells="1">
                  <from>
                    <xdr:col>7</xdr:col>
                    <xdr:colOff>91440</xdr:colOff>
                    <xdr:row>7</xdr:row>
                    <xdr:rowOff>414997</xdr:rowOff>
                  </from>
                  <to>
                    <xdr:col>7</xdr:col>
                    <xdr:colOff>267286</xdr:colOff>
                    <xdr:row>7</xdr:row>
                    <xdr:rowOff>583809</xdr:rowOff>
                  </to>
                </anchor>
              </controlPr>
            </control>
          </mc:Choice>
        </mc:AlternateContent>
        <mc:AlternateContent xmlns:mc="http://schemas.openxmlformats.org/markup-compatibility/2006">
          <mc:Choice Requires="x14">
            <control shapeId="3163" r:id="rId14" name="Check Box 91">
              <controlPr defaultSize="0" autoFill="0" autoLine="0" autoPict="0">
                <anchor moveWithCells="1">
                  <from>
                    <xdr:col>7</xdr:col>
                    <xdr:colOff>91440</xdr:colOff>
                    <xdr:row>7</xdr:row>
                    <xdr:rowOff>225083</xdr:rowOff>
                  </from>
                  <to>
                    <xdr:col>7</xdr:col>
                    <xdr:colOff>267286</xdr:colOff>
                    <xdr:row>7</xdr:row>
                    <xdr:rowOff>400929</xdr:rowOff>
                  </to>
                </anchor>
              </controlPr>
            </control>
          </mc:Choice>
        </mc:AlternateContent>
        <mc:AlternateContent xmlns:mc="http://schemas.openxmlformats.org/markup-compatibility/2006">
          <mc:Choice Requires="x14">
            <control shapeId="3164" r:id="rId15" name="Check Box 92">
              <controlPr defaultSize="0" autoFill="0" autoLine="0" autoPict="0">
                <anchor moveWithCells="1">
                  <from>
                    <xdr:col>7</xdr:col>
                    <xdr:colOff>91440</xdr:colOff>
                    <xdr:row>8</xdr:row>
                    <xdr:rowOff>611945</xdr:rowOff>
                  </from>
                  <to>
                    <xdr:col>7</xdr:col>
                    <xdr:colOff>267286</xdr:colOff>
                    <xdr:row>8</xdr:row>
                    <xdr:rowOff>780757</xdr:rowOff>
                  </to>
                </anchor>
              </controlPr>
            </control>
          </mc:Choice>
        </mc:AlternateContent>
        <mc:AlternateContent xmlns:mc="http://schemas.openxmlformats.org/markup-compatibility/2006">
          <mc:Choice Requires="x14">
            <control shapeId="3165" r:id="rId16" name="Check Box 93">
              <controlPr defaultSize="0" autoFill="0" autoLine="0" autoPict="0">
                <anchor moveWithCells="1">
                  <from>
                    <xdr:col>7</xdr:col>
                    <xdr:colOff>91440</xdr:colOff>
                    <xdr:row>8</xdr:row>
                    <xdr:rowOff>422031</xdr:rowOff>
                  </from>
                  <to>
                    <xdr:col>7</xdr:col>
                    <xdr:colOff>267286</xdr:colOff>
                    <xdr:row>8</xdr:row>
                    <xdr:rowOff>590843</xdr:rowOff>
                  </to>
                </anchor>
              </controlPr>
            </control>
          </mc:Choice>
        </mc:AlternateContent>
        <mc:AlternateContent xmlns:mc="http://schemas.openxmlformats.org/markup-compatibility/2006">
          <mc:Choice Requires="x14">
            <control shapeId="3166" r:id="rId17" name="Check Box 94">
              <controlPr defaultSize="0" autoFill="0" autoLine="0" autoPict="0">
                <anchor moveWithCells="1">
                  <from>
                    <xdr:col>7</xdr:col>
                    <xdr:colOff>91440</xdr:colOff>
                    <xdr:row>8</xdr:row>
                    <xdr:rowOff>232117</xdr:rowOff>
                  </from>
                  <to>
                    <xdr:col>7</xdr:col>
                    <xdr:colOff>267286</xdr:colOff>
                    <xdr:row>8</xdr:row>
                    <xdr:rowOff>400929</xdr:rowOff>
                  </to>
                </anchor>
              </controlPr>
            </control>
          </mc:Choice>
        </mc:AlternateContent>
        <mc:AlternateContent xmlns:mc="http://schemas.openxmlformats.org/markup-compatibility/2006">
          <mc:Choice Requires="x14">
            <control shapeId="3167" r:id="rId18" name="Check Box 95">
              <controlPr defaultSize="0" autoFill="0" autoLine="0" autoPict="0">
                <anchor moveWithCells="1">
                  <from>
                    <xdr:col>7</xdr:col>
                    <xdr:colOff>91440</xdr:colOff>
                    <xdr:row>9</xdr:row>
                    <xdr:rowOff>604911</xdr:rowOff>
                  </from>
                  <to>
                    <xdr:col>7</xdr:col>
                    <xdr:colOff>267286</xdr:colOff>
                    <xdr:row>9</xdr:row>
                    <xdr:rowOff>773723</xdr:rowOff>
                  </to>
                </anchor>
              </controlPr>
            </control>
          </mc:Choice>
        </mc:AlternateContent>
        <mc:AlternateContent xmlns:mc="http://schemas.openxmlformats.org/markup-compatibility/2006">
          <mc:Choice Requires="x14">
            <control shapeId="3168" r:id="rId19" name="Check Box 96">
              <controlPr defaultSize="0" autoFill="0" autoLine="0" autoPict="0">
                <anchor moveWithCells="1">
                  <from>
                    <xdr:col>7</xdr:col>
                    <xdr:colOff>91440</xdr:colOff>
                    <xdr:row>9</xdr:row>
                    <xdr:rowOff>414997</xdr:rowOff>
                  </from>
                  <to>
                    <xdr:col>7</xdr:col>
                    <xdr:colOff>267286</xdr:colOff>
                    <xdr:row>9</xdr:row>
                    <xdr:rowOff>583809</xdr:rowOff>
                  </to>
                </anchor>
              </controlPr>
            </control>
          </mc:Choice>
        </mc:AlternateContent>
        <mc:AlternateContent xmlns:mc="http://schemas.openxmlformats.org/markup-compatibility/2006">
          <mc:Choice Requires="x14">
            <control shapeId="3169" r:id="rId20" name="Check Box 97">
              <controlPr defaultSize="0" autoFill="0" autoLine="0" autoPict="0">
                <anchor moveWithCells="1">
                  <from>
                    <xdr:col>7</xdr:col>
                    <xdr:colOff>91440</xdr:colOff>
                    <xdr:row>9</xdr:row>
                    <xdr:rowOff>225083</xdr:rowOff>
                  </from>
                  <to>
                    <xdr:col>7</xdr:col>
                    <xdr:colOff>267286</xdr:colOff>
                    <xdr:row>9</xdr:row>
                    <xdr:rowOff>393895</xdr:rowOff>
                  </to>
                </anchor>
              </controlPr>
            </control>
          </mc:Choice>
        </mc:AlternateContent>
        <mc:AlternateContent xmlns:mc="http://schemas.openxmlformats.org/markup-compatibility/2006">
          <mc:Choice Requires="x14">
            <control shapeId="3170" r:id="rId21" name="Check Box 98">
              <controlPr defaultSize="0" autoFill="0" autoLine="0" autoPict="0">
                <anchor moveWithCells="1">
                  <from>
                    <xdr:col>7</xdr:col>
                    <xdr:colOff>91440</xdr:colOff>
                    <xdr:row>10</xdr:row>
                    <xdr:rowOff>611945</xdr:rowOff>
                  </from>
                  <to>
                    <xdr:col>7</xdr:col>
                    <xdr:colOff>267286</xdr:colOff>
                    <xdr:row>10</xdr:row>
                    <xdr:rowOff>780757</xdr:rowOff>
                  </to>
                </anchor>
              </controlPr>
            </control>
          </mc:Choice>
        </mc:AlternateContent>
        <mc:AlternateContent xmlns:mc="http://schemas.openxmlformats.org/markup-compatibility/2006">
          <mc:Choice Requires="x14">
            <control shapeId="3171" r:id="rId22" name="Check Box 99">
              <controlPr defaultSize="0" autoFill="0" autoLine="0" autoPict="0">
                <anchor moveWithCells="1">
                  <from>
                    <xdr:col>7</xdr:col>
                    <xdr:colOff>91440</xdr:colOff>
                    <xdr:row>10</xdr:row>
                    <xdr:rowOff>422031</xdr:rowOff>
                  </from>
                  <to>
                    <xdr:col>7</xdr:col>
                    <xdr:colOff>267286</xdr:colOff>
                    <xdr:row>10</xdr:row>
                    <xdr:rowOff>590843</xdr:rowOff>
                  </to>
                </anchor>
              </controlPr>
            </control>
          </mc:Choice>
        </mc:AlternateContent>
        <mc:AlternateContent xmlns:mc="http://schemas.openxmlformats.org/markup-compatibility/2006">
          <mc:Choice Requires="x14">
            <control shapeId="3172" r:id="rId23" name="Check Box 100">
              <controlPr defaultSize="0" autoFill="0" autoLine="0" autoPict="0">
                <anchor moveWithCells="1">
                  <from>
                    <xdr:col>7</xdr:col>
                    <xdr:colOff>91440</xdr:colOff>
                    <xdr:row>10</xdr:row>
                    <xdr:rowOff>232117</xdr:rowOff>
                  </from>
                  <to>
                    <xdr:col>7</xdr:col>
                    <xdr:colOff>267286</xdr:colOff>
                    <xdr:row>10</xdr:row>
                    <xdr:rowOff>400929</xdr:rowOff>
                  </to>
                </anchor>
              </controlPr>
            </control>
          </mc:Choice>
        </mc:AlternateContent>
        <mc:AlternateContent xmlns:mc="http://schemas.openxmlformats.org/markup-compatibility/2006">
          <mc:Choice Requires="x14">
            <control shapeId="3173" r:id="rId24" name="Check Box 101">
              <controlPr defaultSize="0" autoFill="0" autoLine="0" autoPict="0">
                <anchor moveWithCells="1">
                  <from>
                    <xdr:col>7</xdr:col>
                    <xdr:colOff>91440</xdr:colOff>
                    <xdr:row>11</xdr:row>
                    <xdr:rowOff>618978</xdr:rowOff>
                  </from>
                  <to>
                    <xdr:col>7</xdr:col>
                    <xdr:colOff>267286</xdr:colOff>
                    <xdr:row>11</xdr:row>
                    <xdr:rowOff>787791</xdr:rowOff>
                  </to>
                </anchor>
              </controlPr>
            </control>
          </mc:Choice>
        </mc:AlternateContent>
        <mc:AlternateContent xmlns:mc="http://schemas.openxmlformats.org/markup-compatibility/2006">
          <mc:Choice Requires="x14">
            <control shapeId="3174" r:id="rId25" name="Check Box 102">
              <controlPr defaultSize="0" autoFill="0" autoLine="0" autoPict="0">
                <anchor moveWithCells="1">
                  <from>
                    <xdr:col>7</xdr:col>
                    <xdr:colOff>91440</xdr:colOff>
                    <xdr:row>11</xdr:row>
                    <xdr:rowOff>429065</xdr:rowOff>
                  </from>
                  <to>
                    <xdr:col>7</xdr:col>
                    <xdr:colOff>267286</xdr:colOff>
                    <xdr:row>11</xdr:row>
                    <xdr:rowOff>597877</xdr:rowOff>
                  </to>
                </anchor>
              </controlPr>
            </control>
          </mc:Choice>
        </mc:AlternateContent>
        <mc:AlternateContent xmlns:mc="http://schemas.openxmlformats.org/markup-compatibility/2006">
          <mc:Choice Requires="x14">
            <control shapeId="3175" r:id="rId26" name="Check Box 103">
              <controlPr defaultSize="0" autoFill="0" autoLine="0" autoPict="0">
                <anchor moveWithCells="1">
                  <from>
                    <xdr:col>7</xdr:col>
                    <xdr:colOff>91440</xdr:colOff>
                    <xdr:row>11</xdr:row>
                    <xdr:rowOff>239151</xdr:rowOff>
                  </from>
                  <to>
                    <xdr:col>7</xdr:col>
                    <xdr:colOff>267286</xdr:colOff>
                    <xdr:row>11</xdr:row>
                    <xdr:rowOff>407963</xdr:rowOff>
                  </to>
                </anchor>
              </controlPr>
            </control>
          </mc:Choice>
        </mc:AlternateContent>
        <mc:AlternateContent xmlns:mc="http://schemas.openxmlformats.org/markup-compatibility/2006">
          <mc:Choice Requires="x14">
            <control shapeId="3176" r:id="rId27" name="Check Box 104">
              <controlPr defaultSize="0" autoFill="0" autoLine="0" autoPict="0">
                <anchor moveWithCells="1">
                  <from>
                    <xdr:col>7</xdr:col>
                    <xdr:colOff>91440</xdr:colOff>
                    <xdr:row>12</xdr:row>
                    <xdr:rowOff>604911</xdr:rowOff>
                  </from>
                  <to>
                    <xdr:col>7</xdr:col>
                    <xdr:colOff>267286</xdr:colOff>
                    <xdr:row>12</xdr:row>
                    <xdr:rowOff>773723</xdr:rowOff>
                  </to>
                </anchor>
              </controlPr>
            </control>
          </mc:Choice>
        </mc:AlternateContent>
        <mc:AlternateContent xmlns:mc="http://schemas.openxmlformats.org/markup-compatibility/2006">
          <mc:Choice Requires="x14">
            <control shapeId="3177" r:id="rId28" name="Check Box 105">
              <controlPr defaultSize="0" autoFill="0" autoLine="0" autoPict="0">
                <anchor moveWithCells="1">
                  <from>
                    <xdr:col>7</xdr:col>
                    <xdr:colOff>91440</xdr:colOff>
                    <xdr:row>12</xdr:row>
                    <xdr:rowOff>414997</xdr:rowOff>
                  </from>
                  <to>
                    <xdr:col>7</xdr:col>
                    <xdr:colOff>267286</xdr:colOff>
                    <xdr:row>12</xdr:row>
                    <xdr:rowOff>583809</xdr:rowOff>
                  </to>
                </anchor>
              </controlPr>
            </control>
          </mc:Choice>
        </mc:AlternateContent>
        <mc:AlternateContent xmlns:mc="http://schemas.openxmlformats.org/markup-compatibility/2006">
          <mc:Choice Requires="x14">
            <control shapeId="3178" r:id="rId29" name="Check Box 106">
              <controlPr defaultSize="0" autoFill="0" autoLine="0" autoPict="0">
                <anchor moveWithCells="1">
                  <from>
                    <xdr:col>7</xdr:col>
                    <xdr:colOff>91440</xdr:colOff>
                    <xdr:row>12</xdr:row>
                    <xdr:rowOff>225083</xdr:rowOff>
                  </from>
                  <to>
                    <xdr:col>7</xdr:col>
                    <xdr:colOff>267286</xdr:colOff>
                    <xdr:row>12</xdr:row>
                    <xdr:rowOff>393895</xdr:rowOff>
                  </to>
                </anchor>
              </controlPr>
            </control>
          </mc:Choice>
        </mc:AlternateContent>
        <mc:AlternateContent xmlns:mc="http://schemas.openxmlformats.org/markup-compatibility/2006">
          <mc:Choice Requires="x14">
            <control shapeId="3179" r:id="rId30" name="Check Box 107">
              <controlPr defaultSize="0" autoFill="0" autoLine="0" autoPict="0">
                <anchor moveWithCells="1">
                  <from>
                    <xdr:col>7</xdr:col>
                    <xdr:colOff>91440</xdr:colOff>
                    <xdr:row>13</xdr:row>
                    <xdr:rowOff>604911</xdr:rowOff>
                  </from>
                  <to>
                    <xdr:col>7</xdr:col>
                    <xdr:colOff>267286</xdr:colOff>
                    <xdr:row>13</xdr:row>
                    <xdr:rowOff>773723</xdr:rowOff>
                  </to>
                </anchor>
              </controlPr>
            </control>
          </mc:Choice>
        </mc:AlternateContent>
        <mc:AlternateContent xmlns:mc="http://schemas.openxmlformats.org/markup-compatibility/2006">
          <mc:Choice Requires="x14">
            <control shapeId="3180" r:id="rId31" name="Check Box 108">
              <controlPr defaultSize="0" autoFill="0" autoLine="0" autoPict="0">
                <anchor moveWithCells="1">
                  <from>
                    <xdr:col>7</xdr:col>
                    <xdr:colOff>91440</xdr:colOff>
                    <xdr:row>13</xdr:row>
                    <xdr:rowOff>414997</xdr:rowOff>
                  </from>
                  <to>
                    <xdr:col>7</xdr:col>
                    <xdr:colOff>267286</xdr:colOff>
                    <xdr:row>13</xdr:row>
                    <xdr:rowOff>583809</xdr:rowOff>
                  </to>
                </anchor>
              </controlPr>
            </control>
          </mc:Choice>
        </mc:AlternateContent>
        <mc:AlternateContent xmlns:mc="http://schemas.openxmlformats.org/markup-compatibility/2006">
          <mc:Choice Requires="x14">
            <control shapeId="3181" r:id="rId32" name="Check Box 109">
              <controlPr defaultSize="0" autoFill="0" autoLine="0" autoPict="0">
                <anchor moveWithCells="1">
                  <from>
                    <xdr:col>7</xdr:col>
                    <xdr:colOff>91440</xdr:colOff>
                    <xdr:row>13</xdr:row>
                    <xdr:rowOff>225083</xdr:rowOff>
                  </from>
                  <to>
                    <xdr:col>7</xdr:col>
                    <xdr:colOff>267286</xdr:colOff>
                    <xdr:row>13</xdr:row>
                    <xdr:rowOff>393895</xdr:rowOff>
                  </to>
                </anchor>
              </controlPr>
            </control>
          </mc:Choice>
        </mc:AlternateContent>
        <mc:AlternateContent xmlns:mc="http://schemas.openxmlformats.org/markup-compatibility/2006">
          <mc:Choice Requires="x14">
            <control shapeId="3182" r:id="rId33" name="Check Box 110">
              <controlPr defaultSize="0" autoFill="0" autoLine="0" autoPict="0">
                <anchor moveWithCells="1">
                  <from>
                    <xdr:col>7</xdr:col>
                    <xdr:colOff>91440</xdr:colOff>
                    <xdr:row>14</xdr:row>
                    <xdr:rowOff>604911</xdr:rowOff>
                  </from>
                  <to>
                    <xdr:col>7</xdr:col>
                    <xdr:colOff>267286</xdr:colOff>
                    <xdr:row>14</xdr:row>
                    <xdr:rowOff>773723</xdr:rowOff>
                  </to>
                </anchor>
              </controlPr>
            </control>
          </mc:Choice>
        </mc:AlternateContent>
        <mc:AlternateContent xmlns:mc="http://schemas.openxmlformats.org/markup-compatibility/2006">
          <mc:Choice Requires="x14">
            <control shapeId="3183" r:id="rId34" name="Check Box 111">
              <controlPr defaultSize="0" autoFill="0" autoLine="0" autoPict="0">
                <anchor moveWithCells="1">
                  <from>
                    <xdr:col>7</xdr:col>
                    <xdr:colOff>91440</xdr:colOff>
                    <xdr:row>14</xdr:row>
                    <xdr:rowOff>414997</xdr:rowOff>
                  </from>
                  <to>
                    <xdr:col>7</xdr:col>
                    <xdr:colOff>267286</xdr:colOff>
                    <xdr:row>14</xdr:row>
                    <xdr:rowOff>583809</xdr:rowOff>
                  </to>
                </anchor>
              </controlPr>
            </control>
          </mc:Choice>
        </mc:AlternateContent>
        <mc:AlternateContent xmlns:mc="http://schemas.openxmlformats.org/markup-compatibility/2006">
          <mc:Choice Requires="x14">
            <control shapeId="3184" r:id="rId35" name="Check Box 112">
              <controlPr defaultSize="0" autoFill="0" autoLine="0" autoPict="0">
                <anchor moveWithCells="1">
                  <from>
                    <xdr:col>7</xdr:col>
                    <xdr:colOff>91440</xdr:colOff>
                    <xdr:row>14</xdr:row>
                    <xdr:rowOff>225083</xdr:rowOff>
                  </from>
                  <to>
                    <xdr:col>7</xdr:col>
                    <xdr:colOff>267286</xdr:colOff>
                    <xdr:row>14</xdr:row>
                    <xdr:rowOff>393895</xdr:rowOff>
                  </to>
                </anchor>
              </controlPr>
            </control>
          </mc:Choice>
        </mc:AlternateContent>
        <mc:AlternateContent xmlns:mc="http://schemas.openxmlformats.org/markup-compatibility/2006">
          <mc:Choice Requires="x14">
            <control shapeId="3185" r:id="rId36" name="Check Box 113">
              <controlPr defaultSize="0" autoFill="0" autoLine="0" autoPict="0">
                <anchor moveWithCells="1">
                  <from>
                    <xdr:col>7</xdr:col>
                    <xdr:colOff>91440</xdr:colOff>
                    <xdr:row>15</xdr:row>
                    <xdr:rowOff>604911</xdr:rowOff>
                  </from>
                  <to>
                    <xdr:col>7</xdr:col>
                    <xdr:colOff>267286</xdr:colOff>
                    <xdr:row>15</xdr:row>
                    <xdr:rowOff>773723</xdr:rowOff>
                  </to>
                </anchor>
              </controlPr>
            </control>
          </mc:Choice>
        </mc:AlternateContent>
        <mc:AlternateContent xmlns:mc="http://schemas.openxmlformats.org/markup-compatibility/2006">
          <mc:Choice Requires="x14">
            <control shapeId="3186" r:id="rId37" name="Check Box 114">
              <controlPr defaultSize="0" autoFill="0" autoLine="0" autoPict="0">
                <anchor moveWithCells="1">
                  <from>
                    <xdr:col>7</xdr:col>
                    <xdr:colOff>91440</xdr:colOff>
                    <xdr:row>15</xdr:row>
                    <xdr:rowOff>414997</xdr:rowOff>
                  </from>
                  <to>
                    <xdr:col>7</xdr:col>
                    <xdr:colOff>267286</xdr:colOff>
                    <xdr:row>15</xdr:row>
                    <xdr:rowOff>583809</xdr:rowOff>
                  </to>
                </anchor>
              </controlPr>
            </control>
          </mc:Choice>
        </mc:AlternateContent>
        <mc:AlternateContent xmlns:mc="http://schemas.openxmlformats.org/markup-compatibility/2006">
          <mc:Choice Requires="x14">
            <control shapeId="3187" r:id="rId38" name="Check Box 115">
              <controlPr defaultSize="0" autoFill="0" autoLine="0" autoPict="0">
                <anchor moveWithCells="1">
                  <from>
                    <xdr:col>7</xdr:col>
                    <xdr:colOff>91440</xdr:colOff>
                    <xdr:row>15</xdr:row>
                    <xdr:rowOff>225083</xdr:rowOff>
                  </from>
                  <to>
                    <xdr:col>7</xdr:col>
                    <xdr:colOff>267286</xdr:colOff>
                    <xdr:row>15</xdr:row>
                    <xdr:rowOff>393895</xdr:rowOff>
                  </to>
                </anchor>
              </controlPr>
            </control>
          </mc:Choice>
        </mc:AlternateContent>
        <mc:AlternateContent xmlns:mc="http://schemas.openxmlformats.org/markup-compatibility/2006">
          <mc:Choice Requires="x14">
            <control shapeId="3266" r:id="rId39" name="Check Box 194">
              <controlPr defaultSize="0" autoFill="0" autoLine="0" autoPict="0">
                <anchor moveWithCells="1">
                  <from>
                    <xdr:col>7</xdr:col>
                    <xdr:colOff>91440</xdr:colOff>
                    <xdr:row>16</xdr:row>
                    <xdr:rowOff>597877</xdr:rowOff>
                  </from>
                  <to>
                    <xdr:col>7</xdr:col>
                    <xdr:colOff>267286</xdr:colOff>
                    <xdr:row>16</xdr:row>
                    <xdr:rowOff>766689</xdr:rowOff>
                  </to>
                </anchor>
              </controlPr>
            </control>
          </mc:Choice>
        </mc:AlternateContent>
        <mc:AlternateContent xmlns:mc="http://schemas.openxmlformats.org/markup-compatibility/2006">
          <mc:Choice Requires="x14">
            <control shapeId="3267" r:id="rId40" name="Check Box 195">
              <controlPr defaultSize="0" autoFill="0" autoLine="0" autoPict="0">
                <anchor moveWithCells="1">
                  <from>
                    <xdr:col>7</xdr:col>
                    <xdr:colOff>98474</xdr:colOff>
                    <xdr:row>16</xdr:row>
                    <xdr:rowOff>407963</xdr:rowOff>
                  </from>
                  <to>
                    <xdr:col>7</xdr:col>
                    <xdr:colOff>274320</xdr:colOff>
                    <xdr:row>16</xdr:row>
                    <xdr:rowOff>583809</xdr:rowOff>
                  </to>
                </anchor>
              </controlPr>
            </control>
          </mc:Choice>
        </mc:AlternateContent>
        <mc:AlternateContent xmlns:mc="http://schemas.openxmlformats.org/markup-compatibility/2006">
          <mc:Choice Requires="x14">
            <control shapeId="3268" r:id="rId41" name="Check Box 196">
              <controlPr defaultSize="0" autoFill="0" autoLine="0" autoPict="0">
                <anchor moveWithCells="1">
                  <from>
                    <xdr:col>7</xdr:col>
                    <xdr:colOff>91440</xdr:colOff>
                    <xdr:row>16</xdr:row>
                    <xdr:rowOff>225083</xdr:rowOff>
                  </from>
                  <to>
                    <xdr:col>7</xdr:col>
                    <xdr:colOff>267286</xdr:colOff>
                    <xdr:row>16</xdr:row>
                    <xdr:rowOff>393895</xdr:rowOff>
                  </to>
                </anchor>
              </controlPr>
            </control>
          </mc:Choice>
        </mc:AlternateContent>
        <mc:AlternateContent xmlns:mc="http://schemas.openxmlformats.org/markup-compatibility/2006">
          <mc:Choice Requires="x14">
            <control shapeId="3275" r:id="rId42" name="Check Box 203">
              <controlPr defaultSize="0" autoFill="0" autoLine="0" autoPict="0">
                <anchor moveWithCells="1">
                  <from>
                    <xdr:col>7</xdr:col>
                    <xdr:colOff>91440</xdr:colOff>
                    <xdr:row>17</xdr:row>
                    <xdr:rowOff>597877</xdr:rowOff>
                  </from>
                  <to>
                    <xdr:col>7</xdr:col>
                    <xdr:colOff>267286</xdr:colOff>
                    <xdr:row>17</xdr:row>
                    <xdr:rowOff>766689</xdr:rowOff>
                  </to>
                </anchor>
              </controlPr>
            </control>
          </mc:Choice>
        </mc:AlternateContent>
        <mc:AlternateContent xmlns:mc="http://schemas.openxmlformats.org/markup-compatibility/2006">
          <mc:Choice Requires="x14">
            <control shapeId="3276" r:id="rId43" name="Check Box 204">
              <controlPr defaultSize="0" autoFill="0" autoLine="0" autoPict="0">
                <anchor moveWithCells="1">
                  <from>
                    <xdr:col>7</xdr:col>
                    <xdr:colOff>98474</xdr:colOff>
                    <xdr:row>17</xdr:row>
                    <xdr:rowOff>407963</xdr:rowOff>
                  </from>
                  <to>
                    <xdr:col>7</xdr:col>
                    <xdr:colOff>274320</xdr:colOff>
                    <xdr:row>17</xdr:row>
                    <xdr:rowOff>576775</xdr:rowOff>
                  </to>
                </anchor>
              </controlPr>
            </control>
          </mc:Choice>
        </mc:AlternateContent>
        <mc:AlternateContent xmlns:mc="http://schemas.openxmlformats.org/markup-compatibility/2006">
          <mc:Choice Requires="x14">
            <control shapeId="3277" r:id="rId44" name="Check Box 205">
              <controlPr defaultSize="0" autoFill="0" autoLine="0" autoPict="0">
                <anchor moveWithCells="1">
                  <from>
                    <xdr:col>7</xdr:col>
                    <xdr:colOff>91440</xdr:colOff>
                    <xdr:row>17</xdr:row>
                    <xdr:rowOff>225083</xdr:rowOff>
                  </from>
                  <to>
                    <xdr:col>7</xdr:col>
                    <xdr:colOff>267286</xdr:colOff>
                    <xdr:row>17</xdr:row>
                    <xdr:rowOff>393895</xdr:rowOff>
                  </to>
                </anchor>
              </controlPr>
            </control>
          </mc:Choice>
        </mc:AlternateContent>
        <mc:AlternateContent xmlns:mc="http://schemas.openxmlformats.org/markup-compatibility/2006">
          <mc:Choice Requires="x14">
            <control shapeId="3278" r:id="rId45" name="Check Box 206">
              <controlPr defaultSize="0" autoFill="0" autoLine="0" autoPict="0">
                <anchor moveWithCells="1">
                  <from>
                    <xdr:col>7</xdr:col>
                    <xdr:colOff>105508</xdr:colOff>
                    <xdr:row>18</xdr:row>
                    <xdr:rowOff>597877</xdr:rowOff>
                  </from>
                  <to>
                    <xdr:col>7</xdr:col>
                    <xdr:colOff>281354</xdr:colOff>
                    <xdr:row>18</xdr:row>
                    <xdr:rowOff>766689</xdr:rowOff>
                  </to>
                </anchor>
              </controlPr>
            </control>
          </mc:Choice>
        </mc:AlternateContent>
        <mc:AlternateContent xmlns:mc="http://schemas.openxmlformats.org/markup-compatibility/2006">
          <mc:Choice Requires="x14">
            <control shapeId="3279" r:id="rId46" name="Check Box 207">
              <controlPr defaultSize="0" autoFill="0" autoLine="0" autoPict="0">
                <anchor moveWithCells="1">
                  <from>
                    <xdr:col>7</xdr:col>
                    <xdr:colOff>105508</xdr:colOff>
                    <xdr:row>18</xdr:row>
                    <xdr:rowOff>407963</xdr:rowOff>
                  </from>
                  <to>
                    <xdr:col>7</xdr:col>
                    <xdr:colOff>281354</xdr:colOff>
                    <xdr:row>18</xdr:row>
                    <xdr:rowOff>576775</xdr:rowOff>
                  </to>
                </anchor>
              </controlPr>
            </control>
          </mc:Choice>
        </mc:AlternateContent>
        <mc:AlternateContent xmlns:mc="http://schemas.openxmlformats.org/markup-compatibility/2006">
          <mc:Choice Requires="x14">
            <control shapeId="3280" r:id="rId47" name="Check Box 208">
              <controlPr defaultSize="0" autoFill="0" autoLine="0" autoPict="0">
                <anchor moveWithCells="1">
                  <from>
                    <xdr:col>7</xdr:col>
                    <xdr:colOff>98474</xdr:colOff>
                    <xdr:row>18</xdr:row>
                    <xdr:rowOff>218049</xdr:rowOff>
                  </from>
                  <to>
                    <xdr:col>7</xdr:col>
                    <xdr:colOff>274320</xdr:colOff>
                    <xdr:row>18</xdr:row>
                    <xdr:rowOff>393895</xdr:rowOff>
                  </to>
                </anchor>
              </controlPr>
            </control>
          </mc:Choice>
        </mc:AlternateContent>
        <mc:AlternateContent xmlns:mc="http://schemas.openxmlformats.org/markup-compatibility/2006">
          <mc:Choice Requires="x14">
            <control shapeId="3281" r:id="rId48" name="Check Box 209">
              <controlPr defaultSize="0" autoFill="0" autoLine="0" autoPict="0">
                <anchor moveWithCells="1">
                  <from>
                    <xdr:col>7</xdr:col>
                    <xdr:colOff>126609</xdr:colOff>
                    <xdr:row>19</xdr:row>
                    <xdr:rowOff>562708</xdr:rowOff>
                  </from>
                  <to>
                    <xdr:col>7</xdr:col>
                    <xdr:colOff>302455</xdr:colOff>
                    <xdr:row>19</xdr:row>
                    <xdr:rowOff>731520</xdr:rowOff>
                  </to>
                </anchor>
              </controlPr>
            </control>
          </mc:Choice>
        </mc:AlternateContent>
        <mc:AlternateContent xmlns:mc="http://schemas.openxmlformats.org/markup-compatibility/2006">
          <mc:Choice Requires="x14">
            <control shapeId="3282" r:id="rId49" name="Check Box 210">
              <controlPr defaultSize="0" autoFill="0" autoLine="0" autoPict="0">
                <anchor moveWithCells="1">
                  <from>
                    <xdr:col>7</xdr:col>
                    <xdr:colOff>126609</xdr:colOff>
                    <xdr:row>19</xdr:row>
                    <xdr:rowOff>379828</xdr:rowOff>
                  </from>
                  <to>
                    <xdr:col>7</xdr:col>
                    <xdr:colOff>302455</xdr:colOff>
                    <xdr:row>19</xdr:row>
                    <xdr:rowOff>548640</xdr:rowOff>
                  </to>
                </anchor>
              </controlPr>
            </control>
          </mc:Choice>
        </mc:AlternateContent>
        <mc:AlternateContent xmlns:mc="http://schemas.openxmlformats.org/markup-compatibility/2006">
          <mc:Choice Requires="x14">
            <control shapeId="3283" r:id="rId50" name="Check Box 211">
              <controlPr defaultSize="0" autoFill="0" autoLine="0" autoPict="0">
                <anchor moveWithCells="1">
                  <from>
                    <xdr:col>7</xdr:col>
                    <xdr:colOff>119575</xdr:colOff>
                    <xdr:row>19</xdr:row>
                    <xdr:rowOff>189914</xdr:rowOff>
                  </from>
                  <to>
                    <xdr:col>7</xdr:col>
                    <xdr:colOff>295422</xdr:colOff>
                    <xdr:row>19</xdr:row>
                    <xdr:rowOff>358726</xdr:rowOff>
                  </to>
                </anchor>
              </controlPr>
            </control>
          </mc:Choice>
        </mc:AlternateContent>
        <mc:AlternateContent xmlns:mc="http://schemas.openxmlformats.org/markup-compatibility/2006">
          <mc:Choice Requires="x14">
            <control shapeId="3284" r:id="rId51" name="Check Box 212">
              <controlPr defaultSize="0" autoFill="0" autoLine="0" autoPict="0">
                <anchor moveWithCells="1">
                  <from>
                    <xdr:col>7</xdr:col>
                    <xdr:colOff>133643</xdr:colOff>
                    <xdr:row>20</xdr:row>
                    <xdr:rowOff>583809</xdr:rowOff>
                  </from>
                  <to>
                    <xdr:col>7</xdr:col>
                    <xdr:colOff>309489</xdr:colOff>
                    <xdr:row>20</xdr:row>
                    <xdr:rowOff>752622</xdr:rowOff>
                  </to>
                </anchor>
              </controlPr>
            </control>
          </mc:Choice>
        </mc:AlternateContent>
        <mc:AlternateContent xmlns:mc="http://schemas.openxmlformats.org/markup-compatibility/2006">
          <mc:Choice Requires="x14">
            <control shapeId="3285" r:id="rId52" name="Check Box 213">
              <controlPr defaultSize="0" autoFill="0" autoLine="0" autoPict="0">
                <anchor moveWithCells="1">
                  <from>
                    <xdr:col>7</xdr:col>
                    <xdr:colOff>133643</xdr:colOff>
                    <xdr:row>20</xdr:row>
                    <xdr:rowOff>393895</xdr:rowOff>
                  </from>
                  <to>
                    <xdr:col>7</xdr:col>
                    <xdr:colOff>309489</xdr:colOff>
                    <xdr:row>20</xdr:row>
                    <xdr:rowOff>569742</xdr:rowOff>
                  </to>
                </anchor>
              </controlPr>
            </control>
          </mc:Choice>
        </mc:AlternateContent>
        <mc:AlternateContent xmlns:mc="http://schemas.openxmlformats.org/markup-compatibility/2006">
          <mc:Choice Requires="x14">
            <control shapeId="3286" r:id="rId53" name="Check Box 214">
              <controlPr defaultSize="0" autoFill="0" autoLine="0" autoPict="0">
                <anchor moveWithCells="1">
                  <from>
                    <xdr:col>7</xdr:col>
                    <xdr:colOff>133643</xdr:colOff>
                    <xdr:row>20</xdr:row>
                    <xdr:rowOff>211015</xdr:rowOff>
                  </from>
                  <to>
                    <xdr:col>7</xdr:col>
                    <xdr:colOff>309489</xdr:colOff>
                    <xdr:row>20</xdr:row>
                    <xdr:rowOff>379828</xdr:rowOff>
                  </to>
                </anchor>
              </controlPr>
            </control>
          </mc:Choice>
        </mc:AlternateContent>
        <mc:AlternateContent xmlns:mc="http://schemas.openxmlformats.org/markup-compatibility/2006">
          <mc:Choice Requires="x14">
            <control shapeId="3287" r:id="rId54" name="Check Box 215">
              <controlPr defaultSize="0" autoFill="0" autoLine="0" autoPict="0">
                <anchor moveWithCells="1">
                  <from>
                    <xdr:col>7</xdr:col>
                    <xdr:colOff>154745</xdr:colOff>
                    <xdr:row>21</xdr:row>
                    <xdr:rowOff>583809</xdr:rowOff>
                  </from>
                  <to>
                    <xdr:col>7</xdr:col>
                    <xdr:colOff>330591</xdr:colOff>
                    <xdr:row>21</xdr:row>
                    <xdr:rowOff>752622</xdr:rowOff>
                  </to>
                </anchor>
              </controlPr>
            </control>
          </mc:Choice>
        </mc:AlternateContent>
        <mc:AlternateContent xmlns:mc="http://schemas.openxmlformats.org/markup-compatibility/2006">
          <mc:Choice Requires="x14">
            <control shapeId="3288" r:id="rId55" name="Check Box 216">
              <controlPr defaultSize="0" autoFill="0" autoLine="0" autoPict="0">
                <anchor moveWithCells="1">
                  <from>
                    <xdr:col>7</xdr:col>
                    <xdr:colOff>154745</xdr:colOff>
                    <xdr:row>21</xdr:row>
                    <xdr:rowOff>393895</xdr:rowOff>
                  </from>
                  <to>
                    <xdr:col>7</xdr:col>
                    <xdr:colOff>330591</xdr:colOff>
                    <xdr:row>21</xdr:row>
                    <xdr:rowOff>569742</xdr:rowOff>
                  </to>
                </anchor>
              </controlPr>
            </control>
          </mc:Choice>
        </mc:AlternateContent>
        <mc:AlternateContent xmlns:mc="http://schemas.openxmlformats.org/markup-compatibility/2006">
          <mc:Choice Requires="x14">
            <control shapeId="3289" r:id="rId56" name="Check Box 217">
              <controlPr defaultSize="0" autoFill="0" autoLine="0" autoPict="0">
                <anchor moveWithCells="1">
                  <from>
                    <xdr:col>7</xdr:col>
                    <xdr:colOff>147711</xdr:colOff>
                    <xdr:row>21</xdr:row>
                    <xdr:rowOff>211015</xdr:rowOff>
                  </from>
                  <to>
                    <xdr:col>7</xdr:col>
                    <xdr:colOff>323557</xdr:colOff>
                    <xdr:row>21</xdr:row>
                    <xdr:rowOff>379828</xdr:rowOff>
                  </to>
                </anchor>
              </controlPr>
            </control>
          </mc:Choice>
        </mc:AlternateContent>
        <mc:AlternateContent xmlns:mc="http://schemas.openxmlformats.org/markup-compatibility/2006">
          <mc:Choice Requires="x14">
            <control shapeId="3290" r:id="rId57" name="Check Box 218">
              <controlPr defaultSize="0" autoFill="0" autoLine="0" autoPict="0">
                <anchor moveWithCells="1">
                  <from>
                    <xdr:col>7</xdr:col>
                    <xdr:colOff>154745</xdr:colOff>
                    <xdr:row>22</xdr:row>
                    <xdr:rowOff>583809</xdr:rowOff>
                  </from>
                  <to>
                    <xdr:col>7</xdr:col>
                    <xdr:colOff>330591</xdr:colOff>
                    <xdr:row>22</xdr:row>
                    <xdr:rowOff>752622</xdr:rowOff>
                  </to>
                </anchor>
              </controlPr>
            </control>
          </mc:Choice>
        </mc:AlternateContent>
        <mc:AlternateContent xmlns:mc="http://schemas.openxmlformats.org/markup-compatibility/2006">
          <mc:Choice Requires="x14">
            <control shapeId="3291" r:id="rId58" name="Check Box 219">
              <controlPr defaultSize="0" autoFill="0" autoLine="0" autoPict="0">
                <anchor moveWithCells="1">
                  <from>
                    <xdr:col>7</xdr:col>
                    <xdr:colOff>154745</xdr:colOff>
                    <xdr:row>22</xdr:row>
                    <xdr:rowOff>393895</xdr:rowOff>
                  </from>
                  <to>
                    <xdr:col>7</xdr:col>
                    <xdr:colOff>330591</xdr:colOff>
                    <xdr:row>22</xdr:row>
                    <xdr:rowOff>569742</xdr:rowOff>
                  </to>
                </anchor>
              </controlPr>
            </control>
          </mc:Choice>
        </mc:AlternateContent>
        <mc:AlternateContent xmlns:mc="http://schemas.openxmlformats.org/markup-compatibility/2006">
          <mc:Choice Requires="x14">
            <control shapeId="3292" r:id="rId59" name="Check Box 220">
              <controlPr defaultSize="0" autoFill="0" autoLine="0" autoPict="0">
                <anchor moveWithCells="1">
                  <from>
                    <xdr:col>7</xdr:col>
                    <xdr:colOff>147711</xdr:colOff>
                    <xdr:row>22</xdr:row>
                    <xdr:rowOff>211015</xdr:rowOff>
                  </from>
                  <to>
                    <xdr:col>7</xdr:col>
                    <xdr:colOff>323557</xdr:colOff>
                    <xdr:row>22</xdr:row>
                    <xdr:rowOff>379828</xdr:rowOff>
                  </to>
                </anchor>
              </controlPr>
            </control>
          </mc:Choice>
        </mc:AlternateContent>
        <mc:AlternateContent xmlns:mc="http://schemas.openxmlformats.org/markup-compatibility/2006">
          <mc:Choice Requires="x14">
            <control shapeId="3293" r:id="rId60" name="Check Box 221">
              <controlPr defaultSize="0" autoFill="0" autoLine="0" autoPict="0">
                <anchor moveWithCells="1">
                  <from>
                    <xdr:col>7</xdr:col>
                    <xdr:colOff>133643</xdr:colOff>
                    <xdr:row>23</xdr:row>
                    <xdr:rowOff>597877</xdr:rowOff>
                  </from>
                  <to>
                    <xdr:col>7</xdr:col>
                    <xdr:colOff>309489</xdr:colOff>
                    <xdr:row>23</xdr:row>
                    <xdr:rowOff>766689</xdr:rowOff>
                  </to>
                </anchor>
              </controlPr>
            </control>
          </mc:Choice>
        </mc:AlternateContent>
        <mc:AlternateContent xmlns:mc="http://schemas.openxmlformats.org/markup-compatibility/2006">
          <mc:Choice Requires="x14">
            <control shapeId="3294" r:id="rId61" name="Check Box 222">
              <controlPr defaultSize="0" autoFill="0" autoLine="0" autoPict="0">
                <anchor moveWithCells="1">
                  <from>
                    <xdr:col>7</xdr:col>
                    <xdr:colOff>133643</xdr:colOff>
                    <xdr:row>23</xdr:row>
                    <xdr:rowOff>407963</xdr:rowOff>
                  </from>
                  <to>
                    <xdr:col>7</xdr:col>
                    <xdr:colOff>309489</xdr:colOff>
                    <xdr:row>23</xdr:row>
                    <xdr:rowOff>576775</xdr:rowOff>
                  </to>
                </anchor>
              </controlPr>
            </control>
          </mc:Choice>
        </mc:AlternateContent>
        <mc:AlternateContent xmlns:mc="http://schemas.openxmlformats.org/markup-compatibility/2006">
          <mc:Choice Requires="x14">
            <control shapeId="3295" r:id="rId62" name="Check Box 223">
              <controlPr defaultSize="0" autoFill="0" autoLine="0" autoPict="0">
                <anchor moveWithCells="1">
                  <from>
                    <xdr:col>7</xdr:col>
                    <xdr:colOff>133643</xdr:colOff>
                    <xdr:row>23</xdr:row>
                    <xdr:rowOff>218049</xdr:rowOff>
                  </from>
                  <to>
                    <xdr:col>7</xdr:col>
                    <xdr:colOff>309489</xdr:colOff>
                    <xdr:row>23</xdr:row>
                    <xdr:rowOff>393895</xdr:rowOff>
                  </to>
                </anchor>
              </controlPr>
            </control>
          </mc:Choice>
        </mc:AlternateContent>
        <mc:AlternateContent xmlns:mc="http://schemas.openxmlformats.org/markup-compatibility/2006">
          <mc:Choice Requires="x14">
            <control shapeId="3296" r:id="rId63" name="Check Box 224">
              <controlPr defaultSize="0" autoFill="0" autoLine="0" autoPict="0">
                <anchor moveWithCells="1">
                  <from>
                    <xdr:col>7</xdr:col>
                    <xdr:colOff>154745</xdr:colOff>
                    <xdr:row>24</xdr:row>
                    <xdr:rowOff>583809</xdr:rowOff>
                  </from>
                  <to>
                    <xdr:col>7</xdr:col>
                    <xdr:colOff>330591</xdr:colOff>
                    <xdr:row>24</xdr:row>
                    <xdr:rowOff>752622</xdr:rowOff>
                  </to>
                </anchor>
              </controlPr>
            </control>
          </mc:Choice>
        </mc:AlternateContent>
        <mc:AlternateContent xmlns:mc="http://schemas.openxmlformats.org/markup-compatibility/2006">
          <mc:Choice Requires="x14">
            <control shapeId="3297" r:id="rId64" name="Check Box 225">
              <controlPr defaultSize="0" autoFill="0" autoLine="0" autoPict="0">
                <anchor moveWithCells="1">
                  <from>
                    <xdr:col>7</xdr:col>
                    <xdr:colOff>154745</xdr:colOff>
                    <xdr:row>24</xdr:row>
                    <xdr:rowOff>393895</xdr:rowOff>
                  </from>
                  <to>
                    <xdr:col>7</xdr:col>
                    <xdr:colOff>330591</xdr:colOff>
                    <xdr:row>24</xdr:row>
                    <xdr:rowOff>569742</xdr:rowOff>
                  </to>
                </anchor>
              </controlPr>
            </control>
          </mc:Choice>
        </mc:AlternateContent>
        <mc:AlternateContent xmlns:mc="http://schemas.openxmlformats.org/markup-compatibility/2006">
          <mc:Choice Requires="x14">
            <control shapeId="3298" r:id="rId65" name="Check Box 226">
              <controlPr defaultSize="0" autoFill="0" autoLine="0" autoPict="0">
                <anchor moveWithCells="1">
                  <from>
                    <xdr:col>7</xdr:col>
                    <xdr:colOff>147711</xdr:colOff>
                    <xdr:row>24</xdr:row>
                    <xdr:rowOff>211015</xdr:rowOff>
                  </from>
                  <to>
                    <xdr:col>7</xdr:col>
                    <xdr:colOff>323557</xdr:colOff>
                    <xdr:row>24</xdr:row>
                    <xdr:rowOff>379828</xdr:rowOff>
                  </to>
                </anchor>
              </controlPr>
            </control>
          </mc:Choice>
        </mc:AlternateContent>
        <mc:AlternateContent xmlns:mc="http://schemas.openxmlformats.org/markup-compatibility/2006">
          <mc:Choice Requires="x14">
            <control shapeId="3299" r:id="rId66" name="Check Box 227">
              <controlPr defaultSize="0" autoFill="0" autoLine="0" autoPict="0">
                <anchor moveWithCells="1">
                  <from>
                    <xdr:col>7</xdr:col>
                    <xdr:colOff>161778</xdr:colOff>
                    <xdr:row>25</xdr:row>
                    <xdr:rowOff>597877</xdr:rowOff>
                  </from>
                  <to>
                    <xdr:col>7</xdr:col>
                    <xdr:colOff>337625</xdr:colOff>
                    <xdr:row>25</xdr:row>
                    <xdr:rowOff>766689</xdr:rowOff>
                  </to>
                </anchor>
              </controlPr>
            </control>
          </mc:Choice>
        </mc:AlternateContent>
        <mc:AlternateContent xmlns:mc="http://schemas.openxmlformats.org/markup-compatibility/2006">
          <mc:Choice Requires="x14">
            <control shapeId="3300" r:id="rId67" name="Check Box 228">
              <controlPr defaultSize="0" autoFill="0" autoLine="0" autoPict="0">
                <anchor moveWithCells="1">
                  <from>
                    <xdr:col>7</xdr:col>
                    <xdr:colOff>168812</xdr:colOff>
                    <xdr:row>25</xdr:row>
                    <xdr:rowOff>407963</xdr:rowOff>
                  </from>
                  <to>
                    <xdr:col>7</xdr:col>
                    <xdr:colOff>344658</xdr:colOff>
                    <xdr:row>25</xdr:row>
                    <xdr:rowOff>576775</xdr:rowOff>
                  </to>
                </anchor>
              </controlPr>
            </control>
          </mc:Choice>
        </mc:AlternateContent>
        <mc:AlternateContent xmlns:mc="http://schemas.openxmlformats.org/markup-compatibility/2006">
          <mc:Choice Requires="x14">
            <control shapeId="3301" r:id="rId68" name="Check Box 229">
              <controlPr defaultSize="0" autoFill="0" autoLine="0" autoPict="0">
                <anchor moveWithCells="1">
                  <from>
                    <xdr:col>7</xdr:col>
                    <xdr:colOff>161778</xdr:colOff>
                    <xdr:row>25</xdr:row>
                    <xdr:rowOff>218049</xdr:rowOff>
                  </from>
                  <to>
                    <xdr:col>7</xdr:col>
                    <xdr:colOff>337625</xdr:colOff>
                    <xdr:row>25</xdr:row>
                    <xdr:rowOff>393895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37"/>
  <sheetViews>
    <sheetView view="pageBreakPreview" topLeftCell="A4" zoomScale="96" zoomScaleNormal="100" zoomScaleSheetLayoutView="70" workbookViewId="0">
      <selection activeCell="B20" sqref="B20:I22"/>
    </sheetView>
  </sheetViews>
  <sheetFormatPr defaultColWidth="9" defaultRowHeight="21.05" customHeight="1"/>
  <cols>
    <col min="1" max="1" width="5.26953125" customWidth="1"/>
    <col min="2" max="2" width="10.6328125" customWidth="1"/>
    <col min="3" max="3" width="8.26953125" customWidth="1"/>
    <col min="4" max="4" width="14.90625" customWidth="1"/>
    <col min="5" max="5" width="15.81640625" customWidth="1"/>
    <col min="6" max="6" width="1.90625" customWidth="1"/>
    <col min="7" max="9" width="10.81640625" customWidth="1"/>
    <col min="10" max="10" width="3.453125" customWidth="1"/>
  </cols>
  <sheetData>
    <row r="1" spans="1:14" s="34" customFormat="1" ht="16.5" customHeight="1">
      <c r="A1" s="56"/>
      <c r="B1" s="56"/>
      <c r="C1" s="33"/>
      <c r="D1" s="33"/>
      <c r="E1" s="389"/>
      <c r="F1" s="389"/>
      <c r="G1" s="389"/>
      <c r="H1" s="389"/>
      <c r="I1" s="389"/>
      <c r="J1" s="33"/>
      <c r="K1" s="33"/>
      <c r="L1" s="33"/>
      <c r="M1" s="33"/>
      <c r="N1" s="33"/>
    </row>
    <row r="2" spans="1:14" ht="21.05" customHeight="1">
      <c r="A2" s="24"/>
      <c r="B2" s="24"/>
      <c r="C2" s="24"/>
      <c r="D2" s="24"/>
      <c r="E2" s="24"/>
      <c r="F2" s="24"/>
      <c r="G2" s="24"/>
      <c r="H2" s="24"/>
      <c r="I2" s="24"/>
      <c r="J2" s="1"/>
      <c r="K2" s="1"/>
      <c r="L2" s="1"/>
    </row>
    <row r="3" spans="1:14" ht="21.05" customHeight="1">
      <c r="A3" s="24"/>
      <c r="B3" s="24"/>
      <c r="C3" s="24"/>
      <c r="D3" s="24"/>
      <c r="E3" s="24"/>
      <c r="F3" s="24"/>
      <c r="G3" s="24"/>
      <c r="H3" s="24"/>
      <c r="I3" s="24"/>
      <c r="J3" s="1"/>
      <c r="K3" s="1"/>
      <c r="L3" s="1"/>
    </row>
    <row r="4" spans="1:14" ht="21.05" customHeight="1">
      <c r="A4" s="462" t="s">
        <v>186</v>
      </c>
      <c r="B4" s="462"/>
      <c r="C4" s="462"/>
      <c r="D4" s="462"/>
      <c r="E4" s="462"/>
      <c r="F4" s="462"/>
      <c r="G4" s="462"/>
      <c r="H4" s="462"/>
      <c r="I4" s="462"/>
      <c r="J4" s="1"/>
      <c r="K4" s="1"/>
      <c r="L4" s="1"/>
    </row>
    <row r="5" spans="1:14" ht="21.05" customHeight="1">
      <c r="A5" s="24"/>
      <c r="B5" s="24"/>
      <c r="C5" s="24"/>
      <c r="D5" s="24"/>
      <c r="E5" s="24"/>
      <c r="F5" s="24"/>
      <c r="G5" s="24"/>
      <c r="H5" s="24"/>
      <c r="I5" s="24"/>
      <c r="J5" s="1"/>
      <c r="K5" s="1"/>
      <c r="L5" s="1"/>
    </row>
    <row r="6" spans="1:14" ht="21.05" customHeight="1">
      <c r="A6" s="24"/>
      <c r="B6" s="24"/>
      <c r="C6" s="24"/>
      <c r="D6" s="24"/>
      <c r="E6" s="24"/>
      <c r="F6" s="24"/>
      <c r="G6" s="24"/>
      <c r="H6" s="24"/>
      <c r="I6" s="24"/>
      <c r="J6" s="1"/>
      <c r="K6" s="1"/>
      <c r="L6" s="1"/>
    </row>
    <row r="7" spans="1:14" ht="21.05" customHeight="1">
      <c r="A7" s="24"/>
      <c r="B7" s="24"/>
      <c r="C7" s="24"/>
      <c r="D7" s="24"/>
      <c r="I7" s="89" t="str">
        <f>'1.申請'!I6</f>
        <v>令和  年　月　日</v>
      </c>
      <c r="J7" s="1"/>
      <c r="K7" s="1"/>
      <c r="L7" s="1"/>
    </row>
    <row r="8" spans="1:14" ht="21.05" customHeight="1">
      <c r="A8" s="24"/>
      <c r="B8" s="24"/>
      <c r="C8" s="24"/>
      <c r="D8" s="24"/>
      <c r="E8" s="24"/>
      <c r="F8" s="24"/>
      <c r="G8" s="24"/>
      <c r="H8" s="24"/>
      <c r="I8" s="24"/>
      <c r="J8" s="1"/>
      <c r="K8" s="1"/>
      <c r="L8" s="1"/>
    </row>
    <row r="9" spans="1:14" ht="21.05" customHeight="1">
      <c r="A9" s="24"/>
      <c r="B9" s="24"/>
      <c r="C9" s="24"/>
      <c r="D9" s="24"/>
      <c r="E9" s="24"/>
      <c r="F9" s="24"/>
      <c r="G9" s="24"/>
      <c r="H9" s="24"/>
      <c r="I9" s="24"/>
      <c r="J9" s="1"/>
      <c r="K9" s="1"/>
      <c r="L9" s="1"/>
    </row>
    <row r="10" spans="1:14" ht="21.05" customHeight="1">
      <c r="A10" s="62" t="s">
        <v>24</v>
      </c>
      <c r="B10" s="62"/>
      <c r="C10" s="24"/>
      <c r="D10" s="24"/>
      <c r="E10" s="24"/>
      <c r="F10" s="24"/>
      <c r="G10" s="24"/>
      <c r="H10" s="24"/>
      <c r="I10" s="24"/>
      <c r="J10" s="1"/>
      <c r="K10" s="1"/>
      <c r="L10" s="1"/>
    </row>
    <row r="11" spans="1:14" ht="21.05" customHeight="1">
      <c r="A11" s="24"/>
      <c r="B11" s="24"/>
      <c r="C11" s="38"/>
      <c r="E11" s="338" t="s">
        <v>0</v>
      </c>
      <c r="F11" s="338"/>
      <c r="G11" s="463">
        <f>'1.申請'!I10</f>
        <v>0</v>
      </c>
      <c r="H11" s="463"/>
      <c r="I11" s="463"/>
      <c r="J11" s="319"/>
      <c r="K11" s="1"/>
    </row>
    <row r="12" spans="1:14" ht="21.05" customHeight="1">
      <c r="A12" s="24"/>
      <c r="B12" s="24"/>
      <c r="C12" s="38"/>
      <c r="D12" s="264" t="s">
        <v>297</v>
      </c>
      <c r="E12" s="338" t="s">
        <v>32</v>
      </c>
      <c r="F12" s="338"/>
      <c r="G12" s="463">
        <f>'1.申請'!I11</f>
        <v>0</v>
      </c>
      <c r="H12" s="463"/>
      <c r="I12" s="463"/>
      <c r="J12" s="319"/>
      <c r="K12" s="1"/>
    </row>
    <row r="13" spans="1:14" ht="21.05" customHeight="1">
      <c r="A13" s="24"/>
      <c r="B13" s="24"/>
      <c r="E13" s="338" t="s">
        <v>33</v>
      </c>
      <c r="F13" s="338"/>
      <c r="G13" s="463">
        <f>'1.申請'!I12</f>
        <v>0</v>
      </c>
      <c r="H13" s="463"/>
      <c r="I13" s="463"/>
      <c r="J13" s="63"/>
      <c r="K13" s="1"/>
    </row>
    <row r="14" spans="1:14" ht="21.05" customHeight="1">
      <c r="A14" s="24"/>
      <c r="B14" s="24"/>
      <c r="C14" s="24"/>
      <c r="D14" s="24"/>
      <c r="E14" s="24"/>
      <c r="F14" s="24"/>
      <c r="G14" s="24"/>
      <c r="H14" s="24"/>
      <c r="I14" s="24"/>
      <c r="J14" s="1"/>
      <c r="K14" s="1"/>
      <c r="L14" s="1"/>
    </row>
    <row r="15" spans="1:14" ht="57.05" customHeight="1">
      <c r="A15" s="461" t="s">
        <v>298</v>
      </c>
      <c r="B15" s="461"/>
      <c r="C15" s="461"/>
      <c r="D15" s="461"/>
      <c r="E15" s="461"/>
      <c r="F15" s="461"/>
      <c r="G15" s="461"/>
      <c r="H15" s="461"/>
      <c r="I15" s="461"/>
      <c r="J15" s="1"/>
      <c r="K15" s="1"/>
      <c r="L15" s="1"/>
    </row>
    <row r="16" spans="1:14" ht="21.05" customHeight="1">
      <c r="A16" s="24"/>
      <c r="B16" s="24"/>
      <c r="C16" s="24"/>
      <c r="D16" s="24"/>
      <c r="E16" s="24"/>
      <c r="F16" s="24"/>
      <c r="G16" s="24"/>
      <c r="H16" s="24"/>
      <c r="I16" s="24"/>
      <c r="J16" s="1"/>
      <c r="K16" s="1"/>
      <c r="L16" s="1"/>
    </row>
    <row r="17" spans="1:12" ht="24.4" customHeight="1">
      <c r="A17" s="105" t="s">
        <v>69</v>
      </c>
      <c r="B17" s="465" t="s">
        <v>67</v>
      </c>
      <c r="C17" s="465"/>
      <c r="D17" s="465"/>
      <c r="E17" s="465"/>
      <c r="F17" s="465"/>
      <c r="G17" s="465"/>
      <c r="H17" s="465"/>
      <c r="I17" s="465"/>
      <c r="J17" s="1"/>
      <c r="K17" s="1"/>
      <c r="L17" s="1"/>
    </row>
    <row r="18" spans="1:12" ht="24.4" customHeight="1">
      <c r="A18" s="105"/>
      <c r="B18" s="465"/>
      <c r="C18" s="465"/>
      <c r="D18" s="465"/>
      <c r="E18" s="465"/>
      <c r="F18" s="465"/>
      <c r="G18" s="465"/>
      <c r="H18" s="465"/>
      <c r="I18" s="465"/>
      <c r="J18" s="1"/>
      <c r="K18" s="1"/>
      <c r="L18" s="1"/>
    </row>
    <row r="19" spans="1:12" ht="10" customHeight="1">
      <c r="A19" s="105"/>
      <c r="B19" s="465"/>
      <c r="C19" s="465"/>
      <c r="D19" s="465"/>
      <c r="E19" s="465"/>
      <c r="F19" s="465"/>
      <c r="G19" s="465"/>
      <c r="H19" s="465"/>
      <c r="I19" s="465"/>
      <c r="J19" s="1"/>
      <c r="K19" s="1"/>
      <c r="L19" s="1"/>
    </row>
    <row r="20" spans="1:12" ht="24.4" customHeight="1">
      <c r="A20" s="105" t="s">
        <v>70</v>
      </c>
      <c r="B20" s="465" t="s">
        <v>114</v>
      </c>
      <c r="C20" s="465"/>
      <c r="D20" s="465"/>
      <c r="E20" s="465"/>
      <c r="F20" s="465"/>
      <c r="G20" s="465"/>
      <c r="H20" s="465"/>
      <c r="I20" s="465"/>
      <c r="J20" s="1"/>
      <c r="K20" s="1"/>
      <c r="L20" s="1"/>
    </row>
    <row r="21" spans="1:12" ht="24.4" customHeight="1">
      <c r="A21" s="105"/>
      <c r="B21" s="465"/>
      <c r="C21" s="465"/>
      <c r="D21" s="465"/>
      <c r="E21" s="465"/>
      <c r="F21" s="465"/>
      <c r="G21" s="465"/>
      <c r="H21" s="465"/>
      <c r="I21" s="465"/>
      <c r="J21" s="1"/>
      <c r="K21" s="1"/>
      <c r="L21" s="1"/>
    </row>
    <row r="22" spans="1:12" ht="24.4" customHeight="1">
      <c r="A22" s="105"/>
      <c r="B22" s="465"/>
      <c r="C22" s="465"/>
      <c r="D22" s="465"/>
      <c r="E22" s="465"/>
      <c r="F22" s="465"/>
      <c r="G22" s="465"/>
      <c r="H22" s="465"/>
      <c r="I22" s="465"/>
      <c r="J22" s="1"/>
      <c r="K22" s="1"/>
      <c r="L22" s="1"/>
    </row>
    <row r="23" spans="1:12" ht="14.4">
      <c r="A23" s="105" t="s">
        <v>71</v>
      </c>
      <c r="B23" s="464" t="s">
        <v>68</v>
      </c>
      <c r="C23" s="464"/>
      <c r="D23" s="464"/>
      <c r="E23" s="464"/>
      <c r="F23" s="464"/>
      <c r="G23" s="464"/>
      <c r="H23" s="464"/>
      <c r="I23" s="464"/>
      <c r="J23" s="1"/>
      <c r="K23" s="1"/>
      <c r="L23" s="1"/>
    </row>
    <row r="24" spans="1:12" ht="24.4" customHeight="1">
      <c r="A24" s="105"/>
      <c r="B24" s="464"/>
      <c r="C24" s="464"/>
      <c r="D24" s="464"/>
      <c r="E24" s="464"/>
      <c r="F24" s="464"/>
      <c r="G24" s="464"/>
      <c r="H24" s="464"/>
      <c r="I24" s="464"/>
      <c r="J24" s="1"/>
      <c r="K24" s="1"/>
      <c r="L24" s="1"/>
    </row>
    <row r="25" spans="1:12" ht="24.4" customHeight="1">
      <c r="A25" s="105" t="s">
        <v>72</v>
      </c>
      <c r="B25" s="465" t="s">
        <v>330</v>
      </c>
      <c r="C25" s="465"/>
      <c r="D25" s="465"/>
      <c r="E25" s="465"/>
      <c r="F25" s="465"/>
      <c r="G25" s="465"/>
      <c r="H25" s="465"/>
      <c r="I25" s="465"/>
      <c r="J25" s="1"/>
      <c r="K25" s="1"/>
      <c r="L25" s="1"/>
    </row>
    <row r="26" spans="1:12" ht="24.4" customHeight="1">
      <c r="A26" s="105"/>
      <c r="B26" s="465"/>
      <c r="C26" s="465"/>
      <c r="D26" s="465"/>
      <c r="E26" s="465"/>
      <c r="F26" s="465"/>
      <c r="G26" s="465"/>
      <c r="H26" s="465"/>
      <c r="I26" s="465"/>
      <c r="J26" s="1"/>
      <c r="K26" s="1"/>
      <c r="L26" s="1"/>
    </row>
    <row r="27" spans="1:12" ht="24.4" customHeight="1">
      <c r="A27" s="105" t="s">
        <v>73</v>
      </c>
      <c r="B27" s="465" t="s">
        <v>331</v>
      </c>
      <c r="C27" s="465"/>
      <c r="D27" s="465"/>
      <c r="E27" s="465"/>
      <c r="F27" s="465"/>
      <c r="G27" s="465"/>
      <c r="H27" s="465"/>
      <c r="I27" s="465"/>
      <c r="J27" s="1"/>
      <c r="K27" s="1"/>
      <c r="L27" s="1"/>
    </row>
    <row r="28" spans="1:12" ht="24.4" customHeight="1">
      <c r="A28" s="105"/>
      <c r="B28" s="465"/>
      <c r="C28" s="465"/>
      <c r="D28" s="465"/>
      <c r="E28" s="465"/>
      <c r="F28" s="465"/>
      <c r="G28" s="465"/>
      <c r="H28" s="465"/>
      <c r="I28" s="465"/>
      <c r="J28" s="1"/>
      <c r="K28" s="1"/>
      <c r="L28" s="1"/>
    </row>
    <row r="29" spans="1:12" ht="24.4" customHeight="1">
      <c r="A29" s="105"/>
      <c r="B29" s="465"/>
      <c r="C29" s="465"/>
      <c r="D29" s="465"/>
      <c r="E29" s="465"/>
      <c r="F29" s="465"/>
      <c r="G29" s="465"/>
      <c r="H29" s="465"/>
      <c r="I29" s="465"/>
      <c r="J29" s="1"/>
      <c r="K29" s="1"/>
      <c r="L29" s="1"/>
    </row>
    <row r="30" spans="1:12" ht="21.05" customHeight="1">
      <c r="A30" s="105" t="s">
        <v>74</v>
      </c>
      <c r="B30" s="318" t="s">
        <v>299</v>
      </c>
      <c r="C30" s="318"/>
      <c r="D30" s="318"/>
      <c r="E30" s="318"/>
      <c r="F30" s="318"/>
      <c r="G30" s="318"/>
      <c r="H30" s="318"/>
      <c r="I30" s="318"/>
      <c r="J30" s="1"/>
      <c r="K30" s="1"/>
      <c r="L30" s="1"/>
    </row>
    <row r="31" spans="1:12" ht="21.05" customHeight="1">
      <c r="A31" s="104"/>
      <c r="B31" s="104"/>
      <c r="C31" s="104"/>
      <c r="D31" s="104"/>
      <c r="E31" s="104"/>
      <c r="F31" s="104"/>
      <c r="G31" s="104"/>
      <c r="H31" s="104"/>
      <c r="I31" s="104"/>
      <c r="J31" s="1"/>
      <c r="K31" s="1"/>
      <c r="L31" s="1"/>
    </row>
    <row r="32" spans="1:12" ht="21.05" customHeight="1">
      <c r="A32" s="1"/>
      <c r="B32" s="1"/>
      <c r="C32" s="1"/>
      <c r="D32" s="1"/>
      <c r="E32" s="1"/>
      <c r="F32" s="1"/>
      <c r="G32" s="1"/>
      <c r="H32" s="1"/>
      <c r="I32" s="1"/>
      <c r="J32" s="1"/>
      <c r="K32" s="1"/>
      <c r="L32" s="1"/>
    </row>
    <row r="33" spans="1:12" ht="21.05" customHeight="1">
      <c r="A33" s="1"/>
      <c r="B33" s="1"/>
      <c r="C33" s="1"/>
      <c r="D33" s="1"/>
      <c r="E33" s="1"/>
      <c r="F33" s="1"/>
      <c r="G33" s="1"/>
      <c r="H33" s="1"/>
      <c r="I33" s="1"/>
      <c r="J33" s="1"/>
      <c r="K33" s="1"/>
      <c r="L33" s="1"/>
    </row>
    <row r="34" spans="1:12" ht="21.05" customHeight="1">
      <c r="A34" s="1"/>
      <c r="B34" s="1"/>
      <c r="C34" s="1"/>
      <c r="D34" s="1"/>
      <c r="E34" s="1"/>
      <c r="F34" s="1"/>
      <c r="G34" s="1"/>
      <c r="H34" s="1"/>
      <c r="I34" s="1"/>
      <c r="J34" s="1"/>
      <c r="K34" s="1"/>
      <c r="L34" s="1"/>
    </row>
    <row r="35" spans="1:12" ht="21.05" customHeight="1">
      <c r="A35" s="1"/>
      <c r="B35" s="1"/>
      <c r="C35" s="1"/>
      <c r="D35" s="1"/>
      <c r="E35" s="1"/>
      <c r="F35" s="1"/>
      <c r="G35" s="1"/>
      <c r="H35" s="1"/>
      <c r="I35" s="1"/>
      <c r="J35" s="1"/>
      <c r="K35" s="1"/>
      <c r="L35" s="1"/>
    </row>
    <row r="36" spans="1:12" ht="21.05" customHeight="1">
      <c r="A36" s="1"/>
      <c r="B36" s="1"/>
      <c r="C36" s="1"/>
      <c r="D36" s="1"/>
      <c r="E36" s="1"/>
      <c r="F36" s="1"/>
      <c r="G36" s="1"/>
      <c r="H36" s="1"/>
      <c r="I36" s="1"/>
      <c r="J36" s="1"/>
      <c r="K36" s="1"/>
      <c r="L36" s="1"/>
    </row>
    <row r="37" spans="1:12" ht="21.05" customHeight="1">
      <c r="A37" s="1"/>
      <c r="B37" s="1"/>
      <c r="C37" s="1"/>
      <c r="D37" s="1"/>
      <c r="E37" s="1"/>
      <c r="F37" s="1"/>
      <c r="G37" s="1"/>
      <c r="H37" s="1"/>
      <c r="I37" s="1"/>
      <c r="J37" s="1"/>
      <c r="K37" s="1"/>
      <c r="L37" s="1"/>
    </row>
  </sheetData>
  <mergeCells count="11">
    <mergeCell ref="B23:I24"/>
    <mergeCell ref="B25:I26"/>
    <mergeCell ref="B27:I29"/>
    <mergeCell ref="B20:I22"/>
    <mergeCell ref="B17:I19"/>
    <mergeCell ref="A15:I15"/>
    <mergeCell ref="E1:I1"/>
    <mergeCell ref="A4:I4"/>
    <mergeCell ref="G11:I11"/>
    <mergeCell ref="G12:I12"/>
    <mergeCell ref="G13:I13"/>
  </mergeCells>
  <phoneticPr fontId="9"/>
  <printOptions horizontalCentered="1"/>
  <pageMargins left="0.70866141732283472" right="0.70866141732283472" top="0.74803149606299213" bottom="0.74803149606299213" header="0.31496062992125984" footer="0.31496062992125984"/>
  <pageSetup paperSize="9" scale="90" orientation="portrait" blackAndWhite="1" errors="blank"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D287"/>
  <sheetViews>
    <sheetView zoomScaleNormal="100" zoomScaleSheetLayoutView="100" workbookViewId="0">
      <selection activeCell="BO125" sqref="BO125"/>
    </sheetView>
  </sheetViews>
  <sheetFormatPr defaultColWidth="1.453125" defaultRowHeight="13.3"/>
  <cols>
    <col min="1" max="16384" width="1.453125" style="138"/>
  </cols>
  <sheetData>
    <row r="1" spans="4:55" ht="5.15" customHeight="1">
      <c r="K1" s="139"/>
      <c r="L1" s="139"/>
      <c r="M1" s="139"/>
      <c r="N1" s="139"/>
      <c r="O1" s="707" t="s">
        <v>126</v>
      </c>
      <c r="P1" s="707"/>
      <c r="Q1" s="707"/>
      <c r="R1" s="707" t="s">
        <v>127</v>
      </c>
      <c r="S1" s="707"/>
      <c r="T1" s="707"/>
      <c r="U1" s="707" t="s">
        <v>128</v>
      </c>
      <c r="V1" s="707"/>
      <c r="W1" s="707"/>
      <c r="X1" s="707" t="s">
        <v>129</v>
      </c>
      <c r="Y1" s="707"/>
      <c r="Z1" s="707"/>
      <c r="AA1" s="707" t="s">
        <v>130</v>
      </c>
      <c r="AB1" s="707"/>
      <c r="AC1" s="707"/>
      <c r="AD1" s="707" t="s">
        <v>131</v>
      </c>
      <c r="AE1" s="707"/>
      <c r="AF1" s="707"/>
      <c r="AG1" s="707" t="s">
        <v>132</v>
      </c>
      <c r="AH1" s="707"/>
      <c r="AI1" s="707"/>
      <c r="AJ1" s="707" t="s">
        <v>133</v>
      </c>
      <c r="AK1" s="707"/>
      <c r="AL1" s="707"/>
      <c r="AM1" s="139"/>
      <c r="AN1" s="139"/>
      <c r="AO1" s="139"/>
      <c r="AP1" s="139"/>
      <c r="AQ1" s="139"/>
      <c r="AR1" s="139"/>
      <c r="AS1" s="139"/>
    </row>
    <row r="2" spans="4:55" ht="5.15" customHeight="1">
      <c r="K2" s="139"/>
      <c r="L2" s="139"/>
      <c r="M2" s="139"/>
      <c r="N2" s="139"/>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8" t="s">
        <v>134</v>
      </c>
      <c r="AN2" s="708" t="s">
        <v>135</v>
      </c>
      <c r="AO2" s="708"/>
      <c r="AP2" s="708" t="s">
        <v>136</v>
      </c>
      <c r="AQ2" s="708"/>
      <c r="AR2" s="708" t="s">
        <v>137</v>
      </c>
      <c r="AS2" s="140"/>
      <c r="AT2" s="140"/>
    </row>
    <row r="3" spans="4:55" ht="5.15" customHeight="1">
      <c r="K3" s="139"/>
      <c r="L3" s="139"/>
      <c r="M3" s="139"/>
      <c r="N3" s="139"/>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8"/>
      <c r="AN3" s="708"/>
      <c r="AO3" s="708"/>
      <c r="AP3" s="708"/>
      <c r="AQ3" s="708"/>
      <c r="AR3" s="708"/>
      <c r="AS3" s="140"/>
      <c r="AT3" s="140"/>
    </row>
    <row r="4" spans="4:55" ht="5.15" customHeight="1">
      <c r="K4" s="139"/>
      <c r="L4" s="139"/>
      <c r="M4" s="139"/>
      <c r="N4" s="139"/>
      <c r="O4" s="707"/>
      <c r="P4" s="707"/>
      <c r="Q4" s="707"/>
      <c r="R4" s="707"/>
      <c r="S4" s="707"/>
      <c r="T4" s="707"/>
      <c r="U4" s="707"/>
      <c r="V4" s="707"/>
      <c r="W4" s="707"/>
      <c r="X4" s="707"/>
      <c r="Y4" s="707"/>
      <c r="Z4" s="707"/>
      <c r="AA4" s="707"/>
      <c r="AB4" s="707"/>
      <c r="AC4" s="707"/>
      <c r="AD4" s="707"/>
      <c r="AE4" s="707"/>
      <c r="AF4" s="707"/>
      <c r="AG4" s="707"/>
      <c r="AH4" s="707"/>
      <c r="AI4" s="707"/>
      <c r="AJ4" s="707"/>
      <c r="AK4" s="707"/>
      <c r="AL4" s="707"/>
      <c r="AM4" s="708"/>
      <c r="AN4" s="708"/>
      <c r="AO4" s="708"/>
      <c r="AP4" s="708"/>
      <c r="AQ4" s="708"/>
      <c r="AR4" s="708"/>
      <c r="AS4" s="140"/>
      <c r="AT4" s="140"/>
    </row>
    <row r="5" spans="4:55" ht="5.15" customHeight="1">
      <c r="K5" s="139"/>
      <c r="L5" s="139"/>
      <c r="M5" s="139"/>
      <c r="N5" s="139"/>
      <c r="O5" s="707"/>
      <c r="P5" s="707"/>
      <c r="Q5" s="707"/>
      <c r="R5" s="707"/>
      <c r="S5" s="707"/>
      <c r="T5" s="707"/>
      <c r="U5" s="707"/>
      <c r="V5" s="707"/>
      <c r="W5" s="707"/>
      <c r="X5" s="707"/>
      <c r="Y5" s="707"/>
      <c r="Z5" s="707"/>
      <c r="AA5" s="707"/>
      <c r="AB5" s="707"/>
      <c r="AC5" s="707"/>
      <c r="AD5" s="707"/>
      <c r="AE5" s="707"/>
      <c r="AF5" s="707"/>
      <c r="AG5" s="707"/>
      <c r="AH5" s="707"/>
      <c r="AI5" s="707"/>
      <c r="AJ5" s="707"/>
      <c r="AK5" s="707"/>
      <c r="AL5" s="707"/>
      <c r="AM5" s="708"/>
      <c r="AN5" s="708"/>
      <c r="AO5" s="708"/>
      <c r="AP5" s="708"/>
      <c r="AQ5" s="708"/>
      <c r="AR5" s="708"/>
      <c r="AS5" s="140"/>
      <c r="AT5" s="140"/>
    </row>
    <row r="6" spans="4:55" ht="5.15" customHeight="1">
      <c r="K6" s="139"/>
      <c r="L6" s="139"/>
      <c r="M6" s="139"/>
      <c r="N6" s="139"/>
      <c r="O6" s="707"/>
      <c r="P6" s="707"/>
      <c r="Q6" s="707"/>
      <c r="R6" s="707"/>
      <c r="S6" s="707"/>
      <c r="T6" s="707"/>
      <c r="U6" s="707"/>
      <c r="V6" s="707"/>
      <c r="W6" s="707"/>
      <c r="X6" s="707"/>
      <c r="Y6" s="707"/>
      <c r="Z6" s="707"/>
      <c r="AA6" s="707"/>
      <c r="AB6" s="707"/>
      <c r="AC6" s="707"/>
      <c r="AD6" s="707"/>
      <c r="AE6" s="707"/>
      <c r="AF6" s="707"/>
      <c r="AG6" s="707"/>
      <c r="AH6" s="707"/>
      <c r="AI6" s="707"/>
      <c r="AJ6" s="707"/>
      <c r="AK6" s="707"/>
      <c r="AL6" s="707"/>
    </row>
    <row r="7" spans="4:55" ht="5.15" customHeight="1">
      <c r="K7" s="139"/>
      <c r="L7" s="139"/>
      <c r="M7" s="139"/>
      <c r="N7" s="139"/>
      <c r="O7" s="141"/>
      <c r="P7" s="141"/>
      <c r="Q7" s="141"/>
      <c r="R7" s="141"/>
      <c r="S7" s="141"/>
      <c r="T7" s="142"/>
      <c r="U7" s="142"/>
      <c r="V7" s="142"/>
      <c r="W7" s="142"/>
      <c r="X7" s="142"/>
      <c r="Y7" s="142"/>
      <c r="Z7" s="142"/>
      <c r="AA7" s="142"/>
      <c r="AB7" s="142"/>
      <c r="AC7" s="142"/>
      <c r="AD7" s="142"/>
      <c r="AE7" s="142"/>
      <c r="AF7" s="142"/>
      <c r="AG7" s="142"/>
      <c r="AH7" s="142"/>
      <c r="AI7" s="142"/>
      <c r="AJ7" s="142"/>
      <c r="AK7" s="142"/>
      <c r="AL7" s="142"/>
      <c r="AM7" s="143"/>
      <c r="AN7" s="143"/>
      <c r="AO7" s="143"/>
      <c r="AP7" s="143"/>
      <c r="AQ7" s="487" t="str">
        <f>'1.申請'!I6</f>
        <v>令和  年　月　日</v>
      </c>
      <c r="AR7" s="487"/>
      <c r="AS7" s="487"/>
      <c r="AT7" s="487"/>
      <c r="AU7" s="487"/>
      <c r="AV7" s="487"/>
      <c r="AW7" s="487"/>
      <c r="AX7" s="487"/>
      <c r="AY7" s="487"/>
      <c r="AZ7" s="487"/>
      <c r="BA7" s="487"/>
      <c r="BB7" s="487"/>
      <c r="BC7" s="143"/>
    </row>
    <row r="8" spans="4:55" ht="5.15" customHeight="1">
      <c r="D8" s="139"/>
      <c r="E8" s="139"/>
      <c r="F8" s="139"/>
      <c r="G8" s="139"/>
      <c r="H8" s="139"/>
      <c r="I8" s="139"/>
      <c r="J8" s="139"/>
      <c r="K8" s="139"/>
      <c r="L8" s="144"/>
      <c r="M8" s="139"/>
      <c r="N8" s="139"/>
      <c r="O8" s="139"/>
      <c r="P8" s="139"/>
      <c r="T8" s="143"/>
      <c r="U8" s="143"/>
      <c r="V8" s="143"/>
      <c r="W8" s="143"/>
      <c r="X8" s="143"/>
      <c r="Y8" s="143"/>
      <c r="Z8" s="143"/>
      <c r="AA8" s="143"/>
      <c r="AB8" s="143"/>
      <c r="AC8" s="143"/>
      <c r="AD8" s="143"/>
      <c r="AE8" s="143"/>
      <c r="AF8" s="143"/>
      <c r="AG8" s="143"/>
      <c r="AH8" s="143"/>
      <c r="AI8" s="143"/>
      <c r="AJ8" s="143"/>
      <c r="AK8" s="143"/>
      <c r="AL8" s="143"/>
      <c r="AM8" s="143"/>
      <c r="AN8" s="143"/>
      <c r="AO8" s="143"/>
      <c r="AP8" s="143"/>
      <c r="AQ8" s="487"/>
      <c r="AR8" s="487"/>
      <c r="AS8" s="487"/>
      <c r="AT8" s="487"/>
      <c r="AU8" s="487"/>
      <c r="AV8" s="487"/>
      <c r="AW8" s="487"/>
      <c r="AX8" s="487"/>
      <c r="AY8" s="487"/>
      <c r="AZ8" s="487"/>
      <c r="BA8" s="487"/>
      <c r="BB8" s="487"/>
      <c r="BC8" s="143"/>
    </row>
    <row r="9" spans="4:55" ht="5.15" customHeight="1">
      <c r="D9" s="139"/>
      <c r="E9" s="139"/>
      <c r="F9" s="139"/>
      <c r="G9" s="139"/>
      <c r="H9" s="139"/>
      <c r="I9" s="139"/>
      <c r="J9" s="139"/>
      <c r="K9" s="139"/>
      <c r="L9" s="144"/>
      <c r="M9" s="139"/>
      <c r="N9" s="139"/>
      <c r="O9" s="139"/>
      <c r="P9" s="139"/>
      <c r="T9" s="143"/>
      <c r="U9" s="143"/>
      <c r="V9" s="143"/>
      <c r="W9" s="143"/>
      <c r="X9" s="143"/>
      <c r="Y9" s="143"/>
      <c r="Z9" s="143"/>
      <c r="AA9" s="143"/>
      <c r="AB9" s="143"/>
      <c r="AC9" s="143"/>
      <c r="AD9" s="143"/>
      <c r="AE9" s="143"/>
      <c r="AF9" s="143"/>
      <c r="AG9" s="143"/>
      <c r="AH9" s="143"/>
      <c r="AI9" s="143"/>
      <c r="AJ9" s="143"/>
      <c r="AK9" s="143"/>
      <c r="AL9" s="143"/>
      <c r="AM9" s="143"/>
      <c r="AN9" s="143"/>
      <c r="AO9" s="143"/>
      <c r="AP9" s="143"/>
      <c r="AQ9" s="487"/>
      <c r="AR9" s="487"/>
      <c r="AS9" s="487"/>
      <c r="AT9" s="487"/>
      <c r="AU9" s="487"/>
      <c r="AV9" s="487"/>
      <c r="AW9" s="487"/>
      <c r="AX9" s="487"/>
      <c r="AY9" s="487"/>
      <c r="AZ9" s="487"/>
      <c r="BA9" s="487"/>
      <c r="BB9" s="487"/>
      <c r="BC9" s="143"/>
    </row>
    <row r="10" spans="4:55" ht="5.15" customHeight="1">
      <c r="D10" s="700" t="s">
        <v>138</v>
      </c>
      <c r="E10" s="700"/>
      <c r="F10" s="700" t="s">
        <v>139</v>
      </c>
      <c r="G10" s="700"/>
      <c r="H10" s="700" t="s">
        <v>140</v>
      </c>
      <c r="I10" s="700"/>
      <c r="J10" s="700" t="s">
        <v>141</v>
      </c>
      <c r="K10" s="700"/>
      <c r="L10" s="144"/>
      <c r="M10" s="700" t="s">
        <v>142</v>
      </c>
      <c r="N10" s="700"/>
      <c r="O10" s="144"/>
      <c r="P10" s="144"/>
      <c r="T10" s="145"/>
      <c r="U10" s="146"/>
      <c r="V10" s="146"/>
      <c r="W10" s="146"/>
      <c r="X10" s="146"/>
      <c r="Y10" s="146"/>
      <c r="Z10" s="146"/>
      <c r="AA10" s="143"/>
      <c r="AB10" s="143"/>
      <c r="AC10" s="143"/>
      <c r="AD10" s="143"/>
      <c r="AE10" s="143"/>
      <c r="AF10" s="143"/>
      <c r="AG10" s="143"/>
      <c r="AH10" s="143"/>
      <c r="AI10" s="143"/>
      <c r="AJ10" s="143"/>
      <c r="AK10" s="143"/>
      <c r="AL10" s="143"/>
      <c r="AM10" s="143"/>
      <c r="AN10" s="143"/>
      <c r="AO10" s="143"/>
      <c r="AP10" s="143"/>
      <c r="AQ10" s="487"/>
      <c r="AR10" s="487"/>
      <c r="AS10" s="487"/>
      <c r="AT10" s="487"/>
      <c r="AU10" s="487"/>
      <c r="AV10" s="487"/>
      <c r="AW10" s="487"/>
      <c r="AX10" s="487"/>
      <c r="AY10" s="487"/>
      <c r="AZ10" s="487"/>
      <c r="BA10" s="487"/>
      <c r="BB10" s="487"/>
      <c r="BC10" s="143"/>
    </row>
    <row r="11" spans="4:55" ht="5.15" customHeight="1">
      <c r="D11" s="700"/>
      <c r="E11" s="700"/>
      <c r="F11" s="700"/>
      <c r="G11" s="700"/>
      <c r="H11" s="700"/>
      <c r="I11" s="700"/>
      <c r="J11" s="700"/>
      <c r="K11" s="700"/>
      <c r="L11" s="144"/>
      <c r="M11" s="700"/>
      <c r="N11" s="700"/>
      <c r="O11" s="144"/>
      <c r="P11" s="144"/>
      <c r="T11" s="145"/>
      <c r="U11" s="139"/>
      <c r="V11" s="139"/>
      <c r="W11" s="139"/>
      <c r="X11" s="139"/>
      <c r="Y11" s="139"/>
      <c r="Z11" s="146"/>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4:55" ht="5.15" customHeight="1">
      <c r="D12" s="700"/>
      <c r="E12" s="700"/>
      <c r="F12" s="700"/>
      <c r="G12" s="700"/>
      <c r="H12" s="700"/>
      <c r="I12" s="700"/>
      <c r="J12" s="700"/>
      <c r="K12" s="700"/>
      <c r="L12" s="144"/>
      <c r="M12" s="700"/>
      <c r="N12" s="700"/>
      <c r="O12" s="144"/>
      <c r="P12" s="144"/>
      <c r="T12" s="139"/>
      <c r="U12" s="139"/>
      <c r="V12" s="139"/>
      <c r="W12" s="139"/>
      <c r="X12" s="139"/>
      <c r="Y12" s="139"/>
      <c r="Z12" s="146"/>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row>
    <row r="13" spans="4:55" ht="5.15" customHeight="1">
      <c r="D13" s="700"/>
      <c r="E13" s="700"/>
      <c r="F13" s="700"/>
      <c r="G13" s="700"/>
      <c r="H13" s="700"/>
      <c r="I13" s="700"/>
      <c r="J13" s="700"/>
      <c r="K13" s="700"/>
      <c r="L13" s="144"/>
      <c r="M13" s="700"/>
      <c r="N13" s="700"/>
      <c r="O13" s="144"/>
      <c r="P13" s="144"/>
      <c r="T13" s="139"/>
      <c r="U13" s="139"/>
      <c r="V13" s="139"/>
      <c r="W13" s="139"/>
      <c r="X13" s="139"/>
      <c r="Y13" s="139"/>
      <c r="Z13" s="146"/>
      <c r="AA13" s="145"/>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row>
    <row r="14" spans="4:55" ht="5.15" customHeight="1">
      <c r="D14" s="144"/>
      <c r="E14" s="144"/>
      <c r="F14" s="144"/>
      <c r="G14" s="144"/>
      <c r="H14" s="144"/>
      <c r="I14" s="144"/>
      <c r="J14" s="144"/>
      <c r="K14" s="144"/>
      <c r="L14" s="144"/>
      <c r="M14" s="144"/>
      <c r="N14" s="144"/>
      <c r="O14" s="144"/>
      <c r="P14" s="144"/>
      <c r="T14" s="139"/>
      <c r="U14" s="139"/>
      <c r="V14" s="139"/>
      <c r="W14" s="139"/>
      <c r="X14" s="139"/>
      <c r="Y14" s="139"/>
      <c r="Z14" s="146"/>
      <c r="AA14" s="145"/>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row>
    <row r="15" spans="4:55" ht="5.15" customHeight="1">
      <c r="D15" s="144"/>
      <c r="E15" s="144"/>
      <c r="F15" s="144"/>
      <c r="G15" s="144"/>
      <c r="H15" s="144"/>
      <c r="I15" s="144"/>
      <c r="J15" s="144"/>
      <c r="K15" s="144"/>
      <c r="L15" s="144"/>
      <c r="M15" s="144"/>
      <c r="N15" s="144"/>
      <c r="O15" s="144"/>
      <c r="P15" s="144"/>
      <c r="T15" s="145"/>
      <c r="U15" s="139"/>
      <c r="V15" s="701" t="s">
        <v>143</v>
      </c>
      <c r="W15" s="706"/>
      <c r="X15" s="706"/>
      <c r="Y15" s="706"/>
      <c r="Z15" s="706"/>
      <c r="AA15" s="706"/>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row>
    <row r="16" spans="4:55" ht="5.15" customHeight="1">
      <c r="D16" s="144"/>
      <c r="E16" s="144"/>
      <c r="F16" s="144"/>
      <c r="G16" s="144"/>
      <c r="H16" s="144"/>
      <c r="I16" s="144"/>
      <c r="J16" s="144"/>
      <c r="K16" s="144"/>
      <c r="L16" s="144"/>
      <c r="M16" s="144"/>
      <c r="N16" s="144"/>
      <c r="O16" s="144"/>
      <c r="P16" s="144"/>
      <c r="T16" s="139"/>
      <c r="U16" s="139"/>
      <c r="V16" s="706"/>
      <c r="W16" s="706"/>
      <c r="X16" s="706"/>
      <c r="Y16" s="706"/>
      <c r="Z16" s="706"/>
      <c r="AA16" s="706"/>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row>
    <row r="17" spans="20:56" ht="5.15" customHeight="1">
      <c r="T17" s="139"/>
      <c r="U17" s="139"/>
      <c r="V17" s="706"/>
      <c r="W17" s="706"/>
      <c r="X17" s="706"/>
      <c r="Y17" s="706"/>
      <c r="Z17" s="706"/>
      <c r="AA17" s="706"/>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row>
    <row r="18" spans="20:56" ht="5.15" customHeight="1">
      <c r="T18" s="143"/>
      <c r="U18" s="143"/>
      <c r="V18" s="145"/>
      <c r="W18" s="147"/>
      <c r="X18" s="701" t="s">
        <v>144</v>
      </c>
      <c r="Y18" s="701"/>
      <c r="Z18" s="701"/>
      <c r="AA18" s="701"/>
      <c r="AB18" s="701"/>
      <c r="AC18" s="703">
        <f>'1.申請'!I10</f>
        <v>0</v>
      </c>
      <c r="AD18" s="703"/>
      <c r="AE18" s="703"/>
      <c r="AF18" s="703"/>
      <c r="AG18" s="703"/>
      <c r="AH18" s="703"/>
      <c r="AI18" s="703"/>
      <c r="AJ18" s="703"/>
      <c r="AK18" s="703"/>
      <c r="AL18" s="703"/>
      <c r="AM18" s="703"/>
      <c r="AN18" s="703"/>
      <c r="AO18" s="703"/>
      <c r="AP18" s="703"/>
      <c r="AQ18" s="703"/>
      <c r="AR18" s="703"/>
      <c r="AS18" s="703"/>
      <c r="AT18" s="703"/>
      <c r="AU18" s="703"/>
      <c r="AV18" s="703"/>
      <c r="AW18" s="703"/>
      <c r="AX18" s="703"/>
      <c r="AY18" s="703"/>
      <c r="AZ18" s="703"/>
      <c r="BA18" s="703"/>
      <c r="BB18" s="703"/>
      <c r="BC18" s="703"/>
      <c r="BD18" s="703"/>
    </row>
    <row r="19" spans="20:56" ht="5.15" customHeight="1">
      <c r="T19" s="143"/>
      <c r="U19" s="143"/>
      <c r="V19" s="147"/>
      <c r="W19" s="147"/>
      <c r="X19" s="701"/>
      <c r="Y19" s="701"/>
      <c r="Z19" s="701"/>
      <c r="AA19" s="701"/>
      <c r="AB19" s="701"/>
      <c r="AC19" s="703"/>
      <c r="AD19" s="703"/>
      <c r="AE19" s="703"/>
      <c r="AF19" s="703"/>
      <c r="AG19" s="703"/>
      <c r="AH19" s="703"/>
      <c r="AI19" s="703"/>
      <c r="AJ19" s="703"/>
      <c r="AK19" s="703"/>
      <c r="AL19" s="703"/>
      <c r="AM19" s="703"/>
      <c r="AN19" s="703"/>
      <c r="AO19" s="703"/>
      <c r="AP19" s="703"/>
      <c r="AQ19" s="703"/>
      <c r="AR19" s="703"/>
      <c r="AS19" s="703"/>
      <c r="AT19" s="703"/>
      <c r="AU19" s="703"/>
      <c r="AV19" s="703"/>
      <c r="AW19" s="703"/>
      <c r="AX19" s="703"/>
      <c r="AY19" s="703"/>
      <c r="AZ19" s="703"/>
      <c r="BA19" s="703"/>
      <c r="BB19" s="703"/>
      <c r="BC19" s="703"/>
      <c r="BD19" s="703"/>
    </row>
    <row r="20" spans="20:56" ht="5.15" customHeight="1">
      <c r="V20" s="147"/>
      <c r="W20" s="147"/>
      <c r="X20" s="701"/>
      <c r="Y20" s="701"/>
      <c r="Z20" s="701"/>
      <c r="AA20" s="701"/>
      <c r="AB20" s="701"/>
      <c r="AC20" s="703"/>
      <c r="AD20" s="703"/>
      <c r="AE20" s="703"/>
      <c r="AF20" s="703"/>
      <c r="AG20" s="703"/>
      <c r="AH20" s="703"/>
      <c r="AI20" s="703"/>
      <c r="AJ20" s="703"/>
      <c r="AK20" s="703"/>
      <c r="AL20" s="703"/>
      <c r="AM20" s="703"/>
      <c r="AN20" s="703"/>
      <c r="AO20" s="703"/>
      <c r="AP20" s="703"/>
      <c r="AQ20" s="703"/>
      <c r="AR20" s="703"/>
      <c r="AS20" s="703"/>
      <c r="AT20" s="703"/>
      <c r="AU20" s="703"/>
      <c r="AV20" s="703"/>
      <c r="AW20" s="703"/>
      <c r="AX20" s="703"/>
      <c r="AY20" s="703"/>
      <c r="AZ20" s="703"/>
      <c r="BA20" s="703"/>
      <c r="BB20" s="703"/>
      <c r="BC20" s="703"/>
      <c r="BD20" s="703"/>
    </row>
    <row r="21" spans="20:56" ht="5.15" customHeight="1">
      <c r="V21" s="148"/>
      <c r="W21" s="148"/>
      <c r="X21" s="702"/>
      <c r="Y21" s="702"/>
      <c r="Z21" s="702"/>
      <c r="AA21" s="702"/>
      <c r="AB21" s="702"/>
      <c r="AC21" s="704"/>
      <c r="AD21" s="704"/>
      <c r="AE21" s="704"/>
      <c r="AF21" s="704"/>
      <c r="AG21" s="704"/>
      <c r="AH21" s="704"/>
      <c r="AI21" s="704"/>
      <c r="AJ21" s="704"/>
      <c r="AK21" s="704"/>
      <c r="AL21" s="704"/>
      <c r="AM21" s="704"/>
      <c r="AN21" s="704"/>
      <c r="AO21" s="704"/>
      <c r="AP21" s="704"/>
      <c r="AQ21" s="704"/>
      <c r="AR21" s="704"/>
      <c r="AS21" s="704"/>
      <c r="AT21" s="704"/>
      <c r="AU21" s="704"/>
      <c r="AV21" s="704"/>
      <c r="AW21" s="704"/>
      <c r="AX21" s="704"/>
      <c r="AY21" s="704"/>
      <c r="AZ21" s="704"/>
      <c r="BA21" s="704"/>
      <c r="BB21" s="704"/>
      <c r="BC21" s="704"/>
      <c r="BD21" s="704"/>
    </row>
    <row r="22" spans="20:56" ht="5.15" customHeight="1">
      <c r="V22" s="145"/>
      <c r="W22" s="139"/>
      <c r="X22" s="705" t="s">
        <v>145</v>
      </c>
      <c r="Y22" s="705"/>
      <c r="Z22" s="705"/>
      <c r="AA22" s="705"/>
      <c r="AB22" s="705"/>
      <c r="AC22" s="476">
        <f>'1.申請'!I11</f>
        <v>0</v>
      </c>
      <c r="AD22" s="476"/>
      <c r="AE22" s="476"/>
      <c r="AF22" s="476"/>
      <c r="AG22" s="476"/>
      <c r="AH22" s="476"/>
      <c r="AI22" s="476"/>
      <c r="AJ22" s="476"/>
      <c r="AK22" s="476"/>
      <c r="AL22" s="476"/>
      <c r="AM22" s="476"/>
      <c r="AN22" s="476"/>
      <c r="AO22" s="476"/>
      <c r="AP22" s="476"/>
      <c r="AQ22" s="476"/>
      <c r="AR22" s="476"/>
      <c r="AS22" s="476"/>
      <c r="AT22" s="476"/>
      <c r="AU22" s="476"/>
      <c r="AV22" s="476"/>
      <c r="AW22" s="476"/>
      <c r="AX22" s="476"/>
      <c r="AY22" s="476"/>
      <c r="AZ22" s="476"/>
      <c r="BA22" s="476"/>
      <c r="BB22" s="476"/>
      <c r="BC22" s="476"/>
      <c r="BD22" s="476"/>
    </row>
    <row r="23" spans="20:56" ht="5.15" customHeight="1">
      <c r="V23" s="139"/>
      <c r="W23" s="139"/>
      <c r="X23" s="701"/>
      <c r="Y23" s="701"/>
      <c r="Z23" s="701"/>
      <c r="AA23" s="701"/>
      <c r="AB23" s="701"/>
      <c r="AC23" s="477"/>
      <c r="AD23" s="477"/>
      <c r="AE23" s="477"/>
      <c r="AF23" s="477"/>
      <c r="AG23" s="477"/>
      <c r="AH23" s="477"/>
      <c r="AI23" s="477"/>
      <c r="AJ23" s="477"/>
      <c r="AK23" s="477"/>
      <c r="AL23" s="477"/>
      <c r="AM23" s="477"/>
      <c r="AN23" s="477"/>
      <c r="AO23" s="477"/>
      <c r="AP23" s="477"/>
      <c r="AQ23" s="477"/>
      <c r="AR23" s="477"/>
      <c r="AS23" s="477"/>
      <c r="AT23" s="477"/>
      <c r="AU23" s="477"/>
      <c r="AV23" s="477"/>
      <c r="AW23" s="477"/>
      <c r="AX23" s="477"/>
      <c r="AY23" s="477"/>
      <c r="AZ23" s="477"/>
      <c r="BA23" s="477"/>
      <c r="BB23" s="477"/>
      <c r="BC23" s="477"/>
      <c r="BD23" s="477"/>
    </row>
    <row r="24" spans="20:56" ht="5.15" customHeight="1">
      <c r="V24" s="139"/>
      <c r="W24" s="139"/>
      <c r="X24" s="701"/>
      <c r="Y24" s="701"/>
      <c r="Z24" s="701"/>
      <c r="AA24" s="701"/>
      <c r="AB24" s="701"/>
      <c r="AC24" s="477"/>
      <c r="AD24" s="477"/>
      <c r="AE24" s="477"/>
      <c r="AF24" s="477"/>
      <c r="AG24" s="477"/>
      <c r="AH24" s="477"/>
      <c r="AI24" s="477"/>
      <c r="AJ24" s="477"/>
      <c r="AK24" s="477"/>
      <c r="AL24" s="477"/>
      <c r="AM24" s="477"/>
      <c r="AN24" s="477"/>
      <c r="AO24" s="477"/>
      <c r="AP24" s="477"/>
      <c r="AQ24" s="477"/>
      <c r="AR24" s="477"/>
      <c r="AS24" s="477"/>
      <c r="AT24" s="477"/>
      <c r="AU24" s="477"/>
      <c r="AV24" s="477"/>
      <c r="AW24" s="477"/>
      <c r="AX24" s="477"/>
      <c r="AY24" s="477"/>
      <c r="AZ24" s="477"/>
      <c r="BA24" s="477"/>
      <c r="BB24" s="477"/>
      <c r="BC24" s="477"/>
      <c r="BD24" s="477"/>
    </row>
    <row r="25" spans="20:56" ht="5.15" customHeight="1">
      <c r="V25" s="139"/>
      <c r="W25" s="139"/>
      <c r="X25" s="701"/>
      <c r="Y25" s="701"/>
      <c r="Z25" s="701"/>
      <c r="AA25" s="701"/>
      <c r="AB25" s="701"/>
      <c r="AC25" s="477"/>
      <c r="AD25" s="477"/>
      <c r="AE25" s="477"/>
      <c r="AF25" s="477"/>
      <c r="AG25" s="477"/>
      <c r="AH25" s="477"/>
      <c r="AI25" s="477"/>
      <c r="AJ25" s="477"/>
      <c r="AK25" s="477"/>
      <c r="AL25" s="477"/>
      <c r="AM25" s="477"/>
      <c r="AN25" s="477"/>
      <c r="AO25" s="477"/>
      <c r="AP25" s="477"/>
      <c r="AQ25" s="477"/>
      <c r="AR25" s="477"/>
      <c r="AS25" s="477"/>
      <c r="AT25" s="477"/>
      <c r="AU25" s="477"/>
      <c r="AV25" s="477"/>
      <c r="AW25" s="477"/>
      <c r="AX25" s="477"/>
      <c r="AY25" s="477"/>
      <c r="AZ25" s="477"/>
      <c r="BA25" s="477"/>
      <c r="BB25" s="477"/>
      <c r="BC25" s="477"/>
      <c r="BD25" s="477"/>
    </row>
    <row r="26" spans="20:56" ht="5.15" customHeight="1">
      <c r="Z26" s="147"/>
      <c r="AA26" s="147"/>
      <c r="AB26" s="147"/>
      <c r="AC26" s="476" t="str">
        <f>IF('1.申請'!I12="","",'1.申請'!I12)</f>
        <v/>
      </c>
      <c r="AD26" s="476"/>
      <c r="AE26" s="476"/>
      <c r="AF26" s="476"/>
      <c r="AG26" s="476"/>
      <c r="AH26" s="476"/>
      <c r="AI26" s="476"/>
      <c r="AJ26" s="476"/>
      <c r="AK26" s="476"/>
      <c r="AL26" s="476"/>
      <c r="AM26" s="476"/>
      <c r="AN26" s="476"/>
      <c r="AO26" s="476"/>
      <c r="AP26" s="476"/>
      <c r="AQ26" s="476"/>
      <c r="AR26" s="476"/>
      <c r="AS26" s="476"/>
      <c r="AT26" s="476"/>
      <c r="AU26" s="476"/>
      <c r="AV26" s="476"/>
      <c r="AW26" s="476"/>
      <c r="AX26" s="476"/>
      <c r="AY26" s="476"/>
      <c r="AZ26" s="476"/>
      <c r="BA26" s="476"/>
      <c r="BB26" s="476"/>
      <c r="BC26" s="476"/>
      <c r="BD26" s="476"/>
    </row>
    <row r="27" spans="20:56" ht="5.15" customHeight="1">
      <c r="Z27" s="147"/>
      <c r="AA27" s="147"/>
      <c r="AB27" s="147"/>
      <c r="AC27" s="477"/>
      <c r="AD27" s="477"/>
      <c r="AE27" s="477"/>
      <c r="AF27" s="477"/>
      <c r="AG27" s="477"/>
      <c r="AH27" s="477"/>
      <c r="AI27" s="477"/>
      <c r="AJ27" s="477"/>
      <c r="AK27" s="477"/>
      <c r="AL27" s="477"/>
      <c r="AM27" s="477"/>
      <c r="AN27" s="477"/>
      <c r="AO27" s="477"/>
      <c r="AP27" s="477"/>
      <c r="AQ27" s="477"/>
      <c r="AR27" s="477"/>
      <c r="AS27" s="477"/>
      <c r="AT27" s="477"/>
      <c r="AU27" s="477"/>
      <c r="AV27" s="477"/>
      <c r="AW27" s="477"/>
      <c r="AX27" s="477"/>
      <c r="AY27" s="477"/>
      <c r="AZ27" s="477"/>
      <c r="BA27" s="477"/>
      <c r="BB27" s="477"/>
      <c r="BC27" s="477"/>
      <c r="BD27" s="477"/>
    </row>
    <row r="28" spans="20:56" ht="5.15" customHeight="1">
      <c r="Z28" s="147"/>
      <c r="AA28" s="147"/>
      <c r="AB28" s="147"/>
      <c r="AC28" s="477"/>
      <c r="AD28" s="477"/>
      <c r="AE28" s="477"/>
      <c r="AF28" s="477"/>
      <c r="AG28" s="477"/>
      <c r="AH28" s="477"/>
      <c r="AI28" s="477"/>
      <c r="AJ28" s="477"/>
      <c r="AK28" s="477"/>
      <c r="AL28" s="477"/>
      <c r="AM28" s="477"/>
      <c r="AN28" s="477"/>
      <c r="AO28" s="477"/>
      <c r="AP28" s="477"/>
      <c r="AQ28" s="477"/>
      <c r="AR28" s="477"/>
      <c r="AS28" s="477"/>
      <c r="AT28" s="477"/>
      <c r="AU28" s="477"/>
      <c r="AV28" s="477"/>
      <c r="AW28" s="477"/>
      <c r="AX28" s="477"/>
      <c r="AY28" s="477"/>
      <c r="AZ28" s="477"/>
      <c r="BA28" s="477"/>
      <c r="BB28" s="477"/>
      <c r="BC28" s="477"/>
      <c r="BD28" s="477"/>
    </row>
    <row r="29" spans="20:56" ht="5.15" customHeight="1">
      <c r="Z29" s="147"/>
      <c r="AA29" s="147"/>
      <c r="AB29" s="147"/>
      <c r="AC29" s="477"/>
      <c r="AD29" s="477"/>
      <c r="AE29" s="477"/>
      <c r="AF29" s="477"/>
      <c r="AG29" s="477"/>
      <c r="AH29" s="477"/>
      <c r="AI29" s="477"/>
      <c r="AJ29" s="477"/>
      <c r="AK29" s="477"/>
      <c r="AL29" s="477"/>
      <c r="AM29" s="477"/>
      <c r="AN29" s="477"/>
      <c r="AO29" s="477"/>
      <c r="AP29" s="477"/>
      <c r="AQ29" s="477"/>
      <c r="AR29" s="477"/>
      <c r="AS29" s="477"/>
      <c r="AT29" s="477"/>
      <c r="AU29" s="477"/>
      <c r="AV29" s="477"/>
      <c r="AW29" s="477"/>
      <c r="AX29" s="477"/>
      <c r="AY29" s="477"/>
      <c r="AZ29" s="477"/>
      <c r="BA29" s="477"/>
      <c r="BB29" s="477"/>
      <c r="BC29" s="477"/>
      <c r="BD29" s="477"/>
    </row>
    <row r="30" spans="20:56" ht="5.15" customHeight="1">
      <c r="Z30" s="147"/>
      <c r="AA30" s="147"/>
      <c r="AB30" s="147"/>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row>
    <row r="31" spans="20:56" ht="5.15" customHeight="1">
      <c r="Z31" s="147"/>
      <c r="AA31" s="147"/>
      <c r="AB31" s="147"/>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row>
    <row r="32" spans="20:56" ht="5.15" customHeight="1">
      <c r="V32" s="149"/>
      <c r="W32" s="149"/>
      <c r="X32" s="149"/>
      <c r="Y32" s="149"/>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row>
    <row r="33" spans="1:56" ht="5.15" customHeight="1">
      <c r="AR33" s="150"/>
      <c r="AS33" s="150"/>
      <c r="AT33" s="150"/>
      <c r="AU33" s="150"/>
      <c r="AV33" s="150"/>
      <c r="AW33" s="150"/>
      <c r="AX33" s="150"/>
      <c r="AY33" s="150"/>
      <c r="AZ33" s="150"/>
      <c r="BA33" s="150"/>
      <c r="BB33" s="150"/>
      <c r="BC33" s="150"/>
      <c r="BD33" s="150"/>
    </row>
    <row r="34" spans="1:56" ht="5.15" customHeight="1">
      <c r="AR34" s="151"/>
      <c r="AS34" s="151"/>
      <c r="AT34" s="151"/>
      <c r="AU34" s="151"/>
      <c r="AV34" s="151"/>
      <c r="AW34" s="151"/>
      <c r="AX34" s="151"/>
      <c r="AY34" s="151"/>
      <c r="AZ34" s="151"/>
      <c r="BA34" s="151"/>
      <c r="BB34" s="151"/>
      <c r="BC34" s="151"/>
      <c r="BD34" s="151"/>
    </row>
    <row r="35" spans="1:56" ht="5.15" customHeight="1">
      <c r="AR35" s="151"/>
      <c r="AS35" s="151"/>
      <c r="AT35" s="151"/>
      <c r="AU35" s="151"/>
      <c r="AV35" s="151"/>
      <c r="AW35" s="151"/>
      <c r="AX35" s="151"/>
      <c r="AY35" s="151"/>
      <c r="AZ35" s="151"/>
      <c r="BA35" s="151"/>
      <c r="BB35" s="151"/>
      <c r="BC35" s="151"/>
      <c r="BD35" s="151"/>
    </row>
    <row r="36" spans="1:56" ht="5.15" customHeight="1">
      <c r="F36" s="700" t="s">
        <v>146</v>
      </c>
      <c r="G36" s="700"/>
      <c r="H36" s="700" t="s">
        <v>147</v>
      </c>
      <c r="I36" s="700"/>
      <c r="J36" s="700" t="s">
        <v>148</v>
      </c>
      <c r="K36" s="700"/>
      <c r="L36" s="700" t="s">
        <v>149</v>
      </c>
      <c r="M36" s="700"/>
      <c r="N36" s="700" t="s">
        <v>150</v>
      </c>
      <c r="O36" s="700"/>
      <c r="P36" s="700" t="s">
        <v>151</v>
      </c>
      <c r="Q36" s="700"/>
      <c r="R36" s="700" t="s">
        <v>131</v>
      </c>
      <c r="S36" s="700"/>
      <c r="T36" s="700" t="s">
        <v>132</v>
      </c>
      <c r="U36" s="700"/>
      <c r="V36" s="700" t="s">
        <v>152</v>
      </c>
      <c r="W36" s="700"/>
      <c r="X36" s="700" t="s">
        <v>153</v>
      </c>
      <c r="Y36" s="700"/>
      <c r="Z36" s="700" t="s">
        <v>154</v>
      </c>
      <c r="AA36" s="700"/>
      <c r="AB36" s="700" t="s">
        <v>155</v>
      </c>
      <c r="AC36" s="700"/>
    </row>
    <row r="37" spans="1:56" ht="5.15" customHeight="1">
      <c r="F37" s="700"/>
      <c r="G37" s="700"/>
      <c r="H37" s="700"/>
      <c r="I37" s="700"/>
      <c r="J37" s="700"/>
      <c r="K37" s="700"/>
      <c r="L37" s="700"/>
      <c r="M37" s="700"/>
      <c r="N37" s="700"/>
      <c r="O37" s="700"/>
      <c r="P37" s="700"/>
      <c r="Q37" s="700"/>
      <c r="R37" s="700"/>
      <c r="S37" s="700"/>
      <c r="T37" s="700"/>
      <c r="U37" s="700"/>
      <c r="V37" s="700"/>
      <c r="W37" s="700"/>
      <c r="X37" s="700"/>
      <c r="Y37" s="700"/>
      <c r="Z37" s="700"/>
      <c r="AA37" s="700"/>
      <c r="AB37" s="700"/>
      <c r="AC37" s="700"/>
    </row>
    <row r="38" spans="1:56" ht="5.15" customHeight="1">
      <c r="F38" s="700"/>
      <c r="G38" s="700"/>
      <c r="H38" s="700"/>
      <c r="I38" s="700"/>
      <c r="J38" s="700"/>
      <c r="K38" s="700"/>
      <c r="L38" s="700"/>
      <c r="M38" s="700"/>
      <c r="N38" s="700"/>
      <c r="O38" s="700"/>
      <c r="P38" s="700"/>
      <c r="Q38" s="700"/>
      <c r="R38" s="700"/>
      <c r="S38" s="700"/>
      <c r="T38" s="700"/>
      <c r="U38" s="700"/>
      <c r="V38" s="700"/>
      <c r="W38" s="700"/>
      <c r="X38" s="700"/>
      <c r="Y38" s="700"/>
      <c r="Z38" s="700"/>
      <c r="AA38" s="700"/>
      <c r="AB38" s="700"/>
      <c r="AC38" s="700"/>
    </row>
    <row r="39" spans="1:56" ht="5.15" customHeight="1">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row>
    <row r="40" spans="1:56" ht="5.15" customHeight="1"/>
    <row r="41" spans="1:56" ht="5.15" customHeight="1">
      <c r="A41" s="143"/>
      <c r="B41" s="143"/>
      <c r="C41" s="688" t="s">
        <v>156</v>
      </c>
      <c r="D41" s="689"/>
      <c r="E41" s="689"/>
      <c r="F41" s="689"/>
      <c r="G41" s="689"/>
      <c r="H41" s="689"/>
      <c r="I41" s="689"/>
      <c r="J41" s="689"/>
      <c r="K41" s="690"/>
      <c r="L41" s="619"/>
      <c r="M41" s="620"/>
      <c r="N41" s="620"/>
      <c r="O41" s="694"/>
      <c r="P41" s="620"/>
      <c r="Q41" s="695"/>
      <c r="R41" s="620"/>
      <c r="S41" s="620"/>
      <c r="T41" s="620"/>
      <c r="U41" s="568" t="s">
        <v>157</v>
      </c>
      <c r="V41" s="569"/>
      <c r="W41" s="569"/>
      <c r="X41" s="677"/>
      <c r="Y41" s="677"/>
      <c r="Z41" s="619"/>
      <c r="AA41" s="675"/>
      <c r="AB41" s="675"/>
      <c r="AC41" s="675"/>
      <c r="AD41" s="675"/>
      <c r="AE41" s="675"/>
      <c r="AF41" s="675"/>
      <c r="AG41" s="676"/>
      <c r="AH41" s="677"/>
      <c r="AI41" s="677"/>
      <c r="AJ41" s="152"/>
      <c r="AK41" s="152"/>
      <c r="AL41" s="152"/>
      <c r="AM41" s="152"/>
      <c r="AN41" s="152"/>
      <c r="AO41" s="152"/>
      <c r="AP41" s="152"/>
      <c r="AQ41" s="152"/>
      <c r="AR41" s="152"/>
      <c r="AS41" s="152"/>
      <c r="AT41" s="152"/>
      <c r="AU41" s="152"/>
      <c r="AV41" s="152"/>
      <c r="AW41" s="152"/>
      <c r="AX41" s="152"/>
      <c r="AY41" s="152"/>
      <c r="AZ41" s="152"/>
      <c r="BA41" s="152"/>
      <c r="BB41" s="152"/>
      <c r="BC41" s="152"/>
      <c r="BD41" s="153"/>
    </row>
    <row r="42" spans="1:56" ht="5.15" customHeight="1">
      <c r="A42" s="143"/>
      <c r="B42" s="143"/>
      <c r="C42" s="691"/>
      <c r="D42" s="692"/>
      <c r="E42" s="692"/>
      <c r="F42" s="692"/>
      <c r="G42" s="692"/>
      <c r="H42" s="692"/>
      <c r="I42" s="692"/>
      <c r="J42" s="692"/>
      <c r="K42" s="693"/>
      <c r="L42" s="597"/>
      <c r="M42" s="598"/>
      <c r="N42" s="598"/>
      <c r="O42" s="696"/>
      <c r="P42" s="598"/>
      <c r="Q42" s="697"/>
      <c r="R42" s="598"/>
      <c r="S42" s="598"/>
      <c r="T42" s="598"/>
      <c r="U42" s="470"/>
      <c r="V42" s="471"/>
      <c r="W42" s="471"/>
      <c r="X42" s="590"/>
      <c r="Y42" s="590"/>
      <c r="Z42" s="597"/>
      <c r="AA42" s="585"/>
      <c r="AB42" s="585"/>
      <c r="AC42" s="585"/>
      <c r="AD42" s="585"/>
      <c r="AE42" s="585"/>
      <c r="AF42" s="585"/>
      <c r="AG42" s="589"/>
      <c r="AH42" s="590"/>
      <c r="AI42" s="590"/>
      <c r="AJ42" s="143"/>
      <c r="AK42" s="143"/>
      <c r="AL42" s="143"/>
      <c r="AM42" s="143"/>
      <c r="AN42" s="143"/>
      <c r="AO42" s="143"/>
      <c r="AP42" s="143"/>
      <c r="AQ42" s="143"/>
      <c r="AR42" s="143"/>
      <c r="AS42" s="143"/>
      <c r="AT42" s="143"/>
      <c r="AU42" s="143"/>
      <c r="AV42" s="143"/>
      <c r="AW42" s="143"/>
      <c r="AX42" s="143"/>
      <c r="AY42" s="143"/>
      <c r="AZ42" s="143"/>
      <c r="BA42" s="143"/>
      <c r="BB42" s="143"/>
      <c r="BC42" s="143"/>
      <c r="BD42" s="154"/>
    </row>
    <row r="43" spans="1:56" ht="5.15" customHeight="1">
      <c r="A43" s="143"/>
      <c r="B43" s="143"/>
      <c r="C43" s="691"/>
      <c r="D43" s="692"/>
      <c r="E43" s="692"/>
      <c r="F43" s="692"/>
      <c r="G43" s="692"/>
      <c r="H43" s="692"/>
      <c r="I43" s="692"/>
      <c r="J43" s="692"/>
      <c r="K43" s="693"/>
      <c r="L43" s="597"/>
      <c r="M43" s="598"/>
      <c r="N43" s="598"/>
      <c r="O43" s="696"/>
      <c r="P43" s="598"/>
      <c r="Q43" s="697"/>
      <c r="R43" s="598"/>
      <c r="S43" s="598"/>
      <c r="T43" s="598"/>
      <c r="U43" s="470"/>
      <c r="V43" s="471"/>
      <c r="W43" s="471"/>
      <c r="X43" s="590"/>
      <c r="Y43" s="590"/>
      <c r="Z43" s="597"/>
      <c r="AA43" s="585"/>
      <c r="AB43" s="585"/>
      <c r="AC43" s="585"/>
      <c r="AD43" s="585"/>
      <c r="AE43" s="585"/>
      <c r="AF43" s="585"/>
      <c r="AG43" s="589"/>
      <c r="AH43" s="590"/>
      <c r="AI43" s="590"/>
      <c r="AJ43" s="143"/>
      <c r="AK43" s="143"/>
      <c r="AL43" s="143"/>
      <c r="AM43" s="143"/>
      <c r="AN43" s="143"/>
      <c r="AO43" s="143"/>
      <c r="AP43" s="143"/>
      <c r="AQ43" s="143"/>
      <c r="AR43" s="143"/>
      <c r="AS43" s="143"/>
      <c r="AT43" s="143"/>
      <c r="AU43" s="143"/>
      <c r="AV43" s="143"/>
      <c r="AW43" s="143"/>
      <c r="AX43" s="143"/>
      <c r="AY43" s="143"/>
      <c r="AZ43" s="143"/>
      <c r="BA43" s="143"/>
      <c r="BB43" s="143"/>
      <c r="BC43" s="143"/>
      <c r="BD43" s="154"/>
    </row>
    <row r="44" spans="1:56" ht="4.5999999999999996" customHeight="1">
      <c r="A44" s="143"/>
      <c r="B44" s="143"/>
      <c r="C44" s="691"/>
      <c r="D44" s="692"/>
      <c r="E44" s="692"/>
      <c r="F44" s="692"/>
      <c r="G44" s="692"/>
      <c r="H44" s="692"/>
      <c r="I44" s="692"/>
      <c r="J44" s="692"/>
      <c r="K44" s="693"/>
      <c r="L44" s="597"/>
      <c r="M44" s="598"/>
      <c r="N44" s="598"/>
      <c r="O44" s="696"/>
      <c r="P44" s="598"/>
      <c r="Q44" s="697"/>
      <c r="R44" s="598"/>
      <c r="S44" s="598"/>
      <c r="T44" s="598"/>
      <c r="U44" s="470"/>
      <c r="V44" s="471"/>
      <c r="W44" s="471"/>
      <c r="X44" s="590"/>
      <c r="Y44" s="590"/>
      <c r="Z44" s="597"/>
      <c r="AA44" s="585"/>
      <c r="AB44" s="585"/>
      <c r="AC44" s="585"/>
      <c r="AD44" s="585"/>
      <c r="AE44" s="585"/>
      <c r="AF44" s="585"/>
      <c r="AG44" s="589"/>
      <c r="AH44" s="590"/>
      <c r="AI44" s="590"/>
      <c r="AJ44" s="143"/>
      <c r="AK44" s="143"/>
      <c r="AL44" s="143"/>
      <c r="AM44" s="143"/>
      <c r="AN44" s="143"/>
      <c r="AO44" s="143"/>
      <c r="AP44" s="143"/>
      <c r="AQ44" s="143"/>
      <c r="AR44" s="143"/>
      <c r="AS44" s="143"/>
      <c r="AT44" s="143"/>
      <c r="AU44" s="143"/>
      <c r="AV44" s="143"/>
      <c r="AW44" s="143"/>
      <c r="AX44" s="143"/>
      <c r="AY44" s="143"/>
      <c r="AZ44" s="143"/>
      <c r="BA44" s="143"/>
      <c r="BB44" s="143"/>
      <c r="BC44" s="143"/>
      <c r="BD44" s="154"/>
    </row>
    <row r="45" spans="1:56" ht="4.5999999999999996" customHeight="1">
      <c r="A45" s="143"/>
      <c r="B45" s="143"/>
      <c r="C45" s="691"/>
      <c r="D45" s="692"/>
      <c r="E45" s="692"/>
      <c r="F45" s="692"/>
      <c r="G45" s="692"/>
      <c r="H45" s="692"/>
      <c r="I45" s="692"/>
      <c r="J45" s="692"/>
      <c r="K45" s="693"/>
      <c r="L45" s="601"/>
      <c r="M45" s="602"/>
      <c r="N45" s="602"/>
      <c r="O45" s="698"/>
      <c r="P45" s="602"/>
      <c r="Q45" s="699"/>
      <c r="R45" s="602"/>
      <c r="S45" s="602"/>
      <c r="T45" s="602"/>
      <c r="U45" s="473"/>
      <c r="V45" s="474"/>
      <c r="W45" s="474"/>
      <c r="X45" s="592"/>
      <c r="Y45" s="592"/>
      <c r="Z45" s="601"/>
      <c r="AA45" s="586"/>
      <c r="AB45" s="586"/>
      <c r="AC45" s="586"/>
      <c r="AD45" s="586"/>
      <c r="AE45" s="586"/>
      <c r="AF45" s="586"/>
      <c r="AG45" s="591"/>
      <c r="AH45" s="592"/>
      <c r="AI45" s="592"/>
      <c r="AJ45" s="143"/>
      <c r="AK45" s="143"/>
      <c r="AL45" s="143"/>
      <c r="AM45" s="143"/>
      <c r="AN45" s="143"/>
      <c r="AO45" s="143"/>
      <c r="AP45" s="143"/>
      <c r="AQ45" s="143"/>
      <c r="AR45" s="143"/>
      <c r="AS45" s="143"/>
      <c r="AT45" s="143"/>
      <c r="AU45" s="143"/>
      <c r="AV45" s="143"/>
      <c r="AW45" s="143"/>
      <c r="AX45" s="143"/>
      <c r="AY45" s="143"/>
      <c r="AZ45" s="143"/>
      <c r="BA45" s="143"/>
      <c r="BB45" s="143"/>
      <c r="BC45" s="143"/>
      <c r="BD45" s="154"/>
    </row>
    <row r="46" spans="1:56" ht="5.15" customHeight="1">
      <c r="A46" s="155"/>
      <c r="B46" s="155"/>
      <c r="C46" s="678" t="s">
        <v>158</v>
      </c>
      <c r="D46" s="679"/>
      <c r="E46" s="679"/>
      <c r="F46" s="679"/>
      <c r="G46" s="679"/>
      <c r="H46" s="679"/>
      <c r="I46" s="679"/>
      <c r="J46" s="679"/>
      <c r="K46" s="680"/>
      <c r="L46" s="500">
        <f>AC18</f>
        <v>0</v>
      </c>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c r="AN46" s="501"/>
      <c r="AO46" s="501"/>
      <c r="AP46" s="501"/>
      <c r="AQ46" s="501"/>
      <c r="AR46" s="501"/>
      <c r="AS46" s="501"/>
      <c r="AT46" s="501"/>
      <c r="AU46" s="501"/>
      <c r="AV46" s="501"/>
      <c r="AW46" s="501"/>
      <c r="AX46" s="501"/>
      <c r="AY46" s="501"/>
      <c r="AZ46" s="501"/>
      <c r="BA46" s="501"/>
      <c r="BB46" s="501"/>
      <c r="BC46" s="501"/>
      <c r="BD46" s="502"/>
    </row>
    <row r="47" spans="1:56" ht="5.15" customHeight="1">
      <c r="A47" s="155"/>
      <c r="B47" s="155"/>
      <c r="C47" s="624"/>
      <c r="D47" s="681"/>
      <c r="E47" s="681"/>
      <c r="F47" s="681"/>
      <c r="G47" s="681"/>
      <c r="H47" s="681"/>
      <c r="I47" s="681"/>
      <c r="J47" s="681"/>
      <c r="K47" s="682"/>
      <c r="L47" s="503"/>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c r="AM47" s="504"/>
      <c r="AN47" s="504"/>
      <c r="AO47" s="504"/>
      <c r="AP47" s="504"/>
      <c r="AQ47" s="504"/>
      <c r="AR47" s="504"/>
      <c r="AS47" s="504"/>
      <c r="AT47" s="504"/>
      <c r="AU47" s="504"/>
      <c r="AV47" s="504"/>
      <c r="AW47" s="504"/>
      <c r="AX47" s="504"/>
      <c r="AY47" s="504"/>
      <c r="AZ47" s="504"/>
      <c r="BA47" s="504"/>
      <c r="BB47" s="504"/>
      <c r="BC47" s="504"/>
      <c r="BD47" s="505"/>
    </row>
    <row r="48" spans="1:56" ht="5.15" customHeight="1">
      <c r="A48" s="155"/>
      <c r="B48" s="155"/>
      <c r="C48" s="683"/>
      <c r="D48" s="681"/>
      <c r="E48" s="681"/>
      <c r="F48" s="681"/>
      <c r="G48" s="681"/>
      <c r="H48" s="681"/>
      <c r="I48" s="681"/>
      <c r="J48" s="681"/>
      <c r="K48" s="682"/>
      <c r="L48" s="503"/>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c r="AL48" s="504"/>
      <c r="AM48" s="504"/>
      <c r="AN48" s="504"/>
      <c r="AO48" s="504"/>
      <c r="AP48" s="504"/>
      <c r="AQ48" s="504"/>
      <c r="AR48" s="504"/>
      <c r="AS48" s="504"/>
      <c r="AT48" s="504"/>
      <c r="AU48" s="504"/>
      <c r="AV48" s="504"/>
      <c r="AW48" s="504"/>
      <c r="AX48" s="504"/>
      <c r="AY48" s="504"/>
      <c r="AZ48" s="504"/>
      <c r="BA48" s="504"/>
      <c r="BB48" s="504"/>
      <c r="BC48" s="504"/>
      <c r="BD48" s="505"/>
    </row>
    <row r="49" spans="1:56" ht="5.15" customHeight="1">
      <c r="A49" s="155"/>
      <c r="B49" s="155"/>
      <c r="C49" s="683"/>
      <c r="D49" s="681"/>
      <c r="E49" s="681"/>
      <c r="F49" s="681"/>
      <c r="G49" s="681"/>
      <c r="H49" s="681"/>
      <c r="I49" s="681"/>
      <c r="J49" s="681"/>
      <c r="K49" s="682"/>
      <c r="L49" s="503"/>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c r="AK49" s="504"/>
      <c r="AL49" s="504"/>
      <c r="AM49" s="504"/>
      <c r="AN49" s="504"/>
      <c r="AO49" s="504"/>
      <c r="AP49" s="504"/>
      <c r="AQ49" s="504"/>
      <c r="AR49" s="504"/>
      <c r="AS49" s="504"/>
      <c r="AT49" s="504"/>
      <c r="AU49" s="504"/>
      <c r="AV49" s="504"/>
      <c r="AW49" s="504"/>
      <c r="AX49" s="504"/>
      <c r="AY49" s="504"/>
      <c r="AZ49" s="504"/>
      <c r="BA49" s="504"/>
      <c r="BB49" s="504"/>
      <c r="BC49" s="504"/>
      <c r="BD49" s="505"/>
    </row>
    <row r="50" spans="1:56" ht="5.15" customHeight="1">
      <c r="A50" s="155"/>
      <c r="B50" s="155"/>
      <c r="C50" s="683"/>
      <c r="D50" s="681"/>
      <c r="E50" s="681"/>
      <c r="F50" s="681"/>
      <c r="G50" s="681"/>
      <c r="H50" s="681"/>
      <c r="I50" s="681"/>
      <c r="J50" s="681"/>
      <c r="K50" s="682"/>
      <c r="L50" s="548"/>
      <c r="M50" s="549"/>
      <c r="N50" s="549"/>
      <c r="O50" s="549"/>
      <c r="P50" s="549"/>
      <c r="Q50" s="549"/>
      <c r="R50" s="549"/>
      <c r="S50" s="549"/>
      <c r="T50" s="549"/>
      <c r="U50" s="549"/>
      <c r="V50" s="549"/>
      <c r="W50" s="549"/>
      <c r="X50" s="549"/>
      <c r="Y50" s="549"/>
      <c r="Z50" s="549"/>
      <c r="AA50" s="549"/>
      <c r="AB50" s="549"/>
      <c r="AC50" s="549"/>
      <c r="AD50" s="549"/>
      <c r="AE50" s="549"/>
      <c r="AF50" s="549"/>
      <c r="AG50" s="549"/>
      <c r="AH50" s="549"/>
      <c r="AI50" s="549"/>
      <c r="AJ50" s="549"/>
      <c r="AK50" s="549"/>
      <c r="AL50" s="549"/>
      <c r="AM50" s="549"/>
      <c r="AN50" s="549"/>
      <c r="AO50" s="549"/>
      <c r="AP50" s="549"/>
      <c r="AQ50" s="549"/>
      <c r="AR50" s="549"/>
      <c r="AS50" s="549"/>
      <c r="AT50" s="549"/>
      <c r="AU50" s="549"/>
      <c r="AV50" s="549"/>
      <c r="AW50" s="549"/>
      <c r="AX50" s="549"/>
      <c r="AY50" s="549"/>
      <c r="AZ50" s="549"/>
      <c r="BA50" s="549"/>
      <c r="BB50" s="549"/>
      <c r="BC50" s="549"/>
      <c r="BD50" s="630"/>
    </row>
    <row r="51" spans="1:56" ht="5.15" customHeight="1">
      <c r="A51" s="155"/>
      <c r="B51" s="155"/>
      <c r="C51" s="683"/>
      <c r="D51" s="684"/>
      <c r="E51" s="684"/>
      <c r="F51" s="684"/>
      <c r="G51" s="684"/>
      <c r="H51" s="684"/>
      <c r="I51" s="684"/>
      <c r="J51" s="684"/>
      <c r="K51" s="682"/>
      <c r="L51" s="500"/>
      <c r="M51" s="501"/>
      <c r="N51" s="501"/>
      <c r="O51" s="501"/>
      <c r="P51" s="501"/>
      <c r="Q51" s="501"/>
      <c r="R51" s="501"/>
      <c r="S51" s="501"/>
      <c r="T51" s="501"/>
      <c r="U51" s="501"/>
      <c r="V51" s="501"/>
      <c r="W51" s="501"/>
      <c r="X51" s="501"/>
      <c r="Y51" s="501"/>
      <c r="Z51" s="501"/>
      <c r="AA51" s="501"/>
      <c r="AB51" s="501"/>
      <c r="AC51" s="501"/>
      <c r="AD51" s="501"/>
      <c r="AE51" s="501"/>
      <c r="AF51" s="501"/>
      <c r="AG51" s="501"/>
      <c r="AH51" s="501"/>
      <c r="AI51" s="501"/>
      <c r="AJ51" s="501"/>
      <c r="AK51" s="501"/>
      <c r="AL51" s="501"/>
      <c r="AM51" s="501"/>
      <c r="AN51" s="501"/>
      <c r="AO51" s="501"/>
      <c r="AP51" s="501"/>
      <c r="AQ51" s="501"/>
      <c r="AR51" s="501"/>
      <c r="AS51" s="501"/>
      <c r="AT51" s="501"/>
      <c r="AU51" s="501"/>
      <c r="AV51" s="501"/>
      <c r="AW51" s="501"/>
      <c r="AX51" s="501"/>
      <c r="AY51" s="501"/>
      <c r="AZ51" s="501"/>
      <c r="BA51" s="501"/>
      <c r="BB51" s="501"/>
      <c r="BC51" s="501"/>
      <c r="BD51" s="502"/>
    </row>
    <row r="52" spans="1:56" ht="5.15" customHeight="1">
      <c r="A52" s="155"/>
      <c r="B52" s="155"/>
      <c r="C52" s="683"/>
      <c r="D52" s="684"/>
      <c r="E52" s="684"/>
      <c r="F52" s="684"/>
      <c r="G52" s="684"/>
      <c r="H52" s="684"/>
      <c r="I52" s="684"/>
      <c r="J52" s="684"/>
      <c r="K52" s="682"/>
      <c r="L52" s="503"/>
      <c r="M52" s="504"/>
      <c r="N52" s="504"/>
      <c r="O52" s="504"/>
      <c r="P52" s="504"/>
      <c r="Q52" s="504"/>
      <c r="R52" s="504"/>
      <c r="S52" s="504"/>
      <c r="T52" s="504"/>
      <c r="U52" s="504"/>
      <c r="V52" s="504"/>
      <c r="W52" s="504"/>
      <c r="X52" s="50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504"/>
      <c r="AV52" s="504"/>
      <c r="AW52" s="504"/>
      <c r="AX52" s="504"/>
      <c r="AY52" s="504"/>
      <c r="AZ52" s="504"/>
      <c r="BA52" s="504"/>
      <c r="BB52" s="504"/>
      <c r="BC52" s="504"/>
      <c r="BD52" s="505"/>
    </row>
    <row r="53" spans="1:56" ht="5.15" customHeight="1">
      <c r="A53" s="155"/>
      <c r="B53" s="155"/>
      <c r="C53" s="683"/>
      <c r="D53" s="684"/>
      <c r="E53" s="684"/>
      <c r="F53" s="684"/>
      <c r="G53" s="684"/>
      <c r="H53" s="684"/>
      <c r="I53" s="684"/>
      <c r="J53" s="684"/>
      <c r="K53" s="682"/>
      <c r="L53" s="503"/>
      <c r="M53" s="504"/>
      <c r="N53" s="504"/>
      <c r="O53" s="504"/>
      <c r="P53" s="504"/>
      <c r="Q53" s="504"/>
      <c r="R53" s="504"/>
      <c r="S53" s="504"/>
      <c r="T53" s="504"/>
      <c r="U53" s="504"/>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504"/>
      <c r="AY53" s="504"/>
      <c r="AZ53" s="504"/>
      <c r="BA53" s="504"/>
      <c r="BB53" s="504"/>
      <c r="BC53" s="504"/>
      <c r="BD53" s="505"/>
    </row>
    <row r="54" spans="1:56" ht="5.15" customHeight="1">
      <c r="A54" s="155"/>
      <c r="B54" s="155"/>
      <c r="C54" s="683"/>
      <c r="D54" s="684"/>
      <c r="E54" s="684"/>
      <c r="F54" s="684"/>
      <c r="G54" s="684"/>
      <c r="H54" s="684"/>
      <c r="I54" s="684"/>
      <c r="J54" s="684"/>
      <c r="K54" s="682"/>
      <c r="L54" s="503"/>
      <c r="M54" s="504"/>
      <c r="N54" s="504"/>
      <c r="O54" s="504"/>
      <c r="P54" s="504"/>
      <c r="Q54" s="504"/>
      <c r="R54" s="504"/>
      <c r="S54" s="504"/>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504"/>
      <c r="AY54" s="504"/>
      <c r="AZ54" s="504"/>
      <c r="BA54" s="504"/>
      <c r="BB54" s="504"/>
      <c r="BC54" s="504"/>
      <c r="BD54" s="505"/>
    </row>
    <row r="55" spans="1:56" ht="5.15" customHeight="1">
      <c r="A55" s="155"/>
      <c r="B55" s="155"/>
      <c r="C55" s="685"/>
      <c r="D55" s="686"/>
      <c r="E55" s="686"/>
      <c r="F55" s="686"/>
      <c r="G55" s="686"/>
      <c r="H55" s="686"/>
      <c r="I55" s="686"/>
      <c r="J55" s="686"/>
      <c r="K55" s="687"/>
      <c r="L55" s="548"/>
      <c r="M55" s="549"/>
      <c r="N55" s="549"/>
      <c r="O55" s="549"/>
      <c r="P55" s="549"/>
      <c r="Q55" s="549"/>
      <c r="R55" s="549"/>
      <c r="S55" s="549"/>
      <c r="T55" s="549"/>
      <c r="U55" s="549"/>
      <c r="V55" s="549"/>
      <c r="W55" s="549"/>
      <c r="X55" s="549"/>
      <c r="Y55" s="549"/>
      <c r="Z55" s="549"/>
      <c r="AA55" s="549"/>
      <c r="AB55" s="549"/>
      <c r="AC55" s="549"/>
      <c r="AD55" s="549"/>
      <c r="AE55" s="549"/>
      <c r="AF55" s="549"/>
      <c r="AG55" s="549"/>
      <c r="AH55" s="549"/>
      <c r="AI55" s="549"/>
      <c r="AJ55" s="549"/>
      <c r="AK55" s="549"/>
      <c r="AL55" s="549"/>
      <c r="AM55" s="549"/>
      <c r="AN55" s="549"/>
      <c r="AO55" s="549"/>
      <c r="AP55" s="549"/>
      <c r="AQ55" s="549"/>
      <c r="AR55" s="549"/>
      <c r="AS55" s="549"/>
      <c r="AT55" s="549"/>
      <c r="AU55" s="549"/>
      <c r="AV55" s="549"/>
      <c r="AW55" s="549"/>
      <c r="AX55" s="549"/>
      <c r="AY55" s="549"/>
      <c r="AZ55" s="549"/>
      <c r="BA55" s="549"/>
      <c r="BB55" s="549"/>
      <c r="BC55" s="549"/>
      <c r="BD55" s="630"/>
    </row>
    <row r="56" spans="1:56" ht="5.15" customHeight="1">
      <c r="A56" s="155"/>
      <c r="B56" s="155"/>
      <c r="C56" s="653" t="s">
        <v>159</v>
      </c>
      <c r="D56" s="654"/>
      <c r="E56" s="654"/>
      <c r="F56" s="654"/>
      <c r="G56" s="654"/>
      <c r="H56" s="654"/>
      <c r="I56" s="654"/>
      <c r="J56" s="654"/>
      <c r="K56" s="655"/>
      <c r="L56" s="500"/>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501"/>
      <c r="AL56" s="501"/>
      <c r="AM56" s="501"/>
      <c r="AN56" s="501"/>
      <c r="AO56" s="501"/>
      <c r="AP56" s="501"/>
      <c r="AQ56" s="501"/>
      <c r="AR56" s="501"/>
      <c r="AS56" s="501"/>
      <c r="AT56" s="501"/>
      <c r="AU56" s="501"/>
      <c r="AV56" s="501"/>
      <c r="AW56" s="501"/>
      <c r="AX56" s="501"/>
      <c r="AY56" s="501"/>
      <c r="AZ56" s="501"/>
      <c r="BA56" s="501"/>
      <c r="BB56" s="501"/>
      <c r="BC56" s="501"/>
      <c r="BD56" s="502"/>
    </row>
    <row r="57" spans="1:56" ht="5.15" customHeight="1">
      <c r="A57" s="155"/>
      <c r="B57" s="155"/>
      <c r="C57" s="653"/>
      <c r="D57" s="654"/>
      <c r="E57" s="654"/>
      <c r="F57" s="654"/>
      <c r="G57" s="654"/>
      <c r="H57" s="654"/>
      <c r="I57" s="654"/>
      <c r="J57" s="654"/>
      <c r="K57" s="655"/>
      <c r="L57" s="503"/>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c r="AU57" s="504"/>
      <c r="AV57" s="504"/>
      <c r="AW57" s="504"/>
      <c r="AX57" s="504"/>
      <c r="AY57" s="504"/>
      <c r="AZ57" s="504"/>
      <c r="BA57" s="504"/>
      <c r="BB57" s="504"/>
      <c r="BC57" s="504"/>
      <c r="BD57" s="505"/>
    </row>
    <row r="58" spans="1:56" ht="5.15" customHeight="1">
      <c r="A58" s="155"/>
      <c r="B58" s="155"/>
      <c r="C58" s="653"/>
      <c r="D58" s="654"/>
      <c r="E58" s="654"/>
      <c r="F58" s="654"/>
      <c r="G58" s="654"/>
      <c r="H58" s="654"/>
      <c r="I58" s="654"/>
      <c r="J58" s="654"/>
      <c r="K58" s="655"/>
      <c r="L58" s="503"/>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c r="AU58" s="504"/>
      <c r="AV58" s="504"/>
      <c r="AW58" s="504"/>
      <c r="AX58" s="504"/>
      <c r="AY58" s="504"/>
      <c r="AZ58" s="504"/>
      <c r="BA58" s="504"/>
      <c r="BB58" s="504"/>
      <c r="BC58" s="504"/>
      <c r="BD58" s="505"/>
    </row>
    <row r="59" spans="1:56" ht="5.15" customHeight="1">
      <c r="A59" s="155"/>
      <c r="B59" s="155"/>
      <c r="C59" s="653"/>
      <c r="D59" s="654"/>
      <c r="E59" s="654"/>
      <c r="F59" s="654"/>
      <c r="G59" s="654"/>
      <c r="H59" s="654"/>
      <c r="I59" s="654"/>
      <c r="J59" s="654"/>
      <c r="K59" s="655"/>
      <c r="L59" s="503"/>
      <c r="M59" s="504"/>
      <c r="N59" s="504"/>
      <c r="O59" s="504"/>
      <c r="P59" s="504"/>
      <c r="Q59" s="504"/>
      <c r="R59" s="504"/>
      <c r="S59" s="504"/>
      <c r="T59" s="504"/>
      <c r="U59" s="504"/>
      <c r="V59" s="504"/>
      <c r="W59" s="504"/>
      <c r="X59" s="50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c r="AU59" s="504"/>
      <c r="AV59" s="504"/>
      <c r="AW59" s="504"/>
      <c r="AX59" s="504"/>
      <c r="AY59" s="504"/>
      <c r="AZ59" s="504"/>
      <c r="BA59" s="504"/>
      <c r="BB59" s="504"/>
      <c r="BC59" s="504"/>
      <c r="BD59" s="505"/>
    </row>
    <row r="60" spans="1:56" ht="5.15" customHeight="1">
      <c r="A60" s="155"/>
      <c r="B60" s="155"/>
      <c r="C60" s="656"/>
      <c r="D60" s="657"/>
      <c r="E60" s="657"/>
      <c r="F60" s="657"/>
      <c r="G60" s="657"/>
      <c r="H60" s="657"/>
      <c r="I60" s="657"/>
      <c r="J60" s="657"/>
      <c r="K60" s="658"/>
      <c r="L60" s="506"/>
      <c r="M60" s="507"/>
      <c r="N60" s="507"/>
      <c r="O60" s="507"/>
      <c r="P60" s="507"/>
      <c r="Q60" s="507"/>
      <c r="R60" s="507"/>
      <c r="S60" s="507"/>
      <c r="T60" s="507"/>
      <c r="U60" s="507"/>
      <c r="V60" s="507"/>
      <c r="W60" s="507"/>
      <c r="X60" s="507"/>
      <c r="Y60" s="507"/>
      <c r="Z60" s="507"/>
      <c r="AA60" s="507"/>
      <c r="AB60" s="507"/>
      <c r="AC60" s="507"/>
      <c r="AD60" s="507"/>
      <c r="AE60" s="507"/>
      <c r="AF60" s="507"/>
      <c r="AG60" s="507"/>
      <c r="AH60" s="507"/>
      <c r="AI60" s="507"/>
      <c r="AJ60" s="507"/>
      <c r="AK60" s="507"/>
      <c r="AL60" s="507"/>
      <c r="AM60" s="507"/>
      <c r="AN60" s="507"/>
      <c r="AO60" s="507"/>
      <c r="AP60" s="507"/>
      <c r="AQ60" s="507"/>
      <c r="AR60" s="507"/>
      <c r="AS60" s="507"/>
      <c r="AT60" s="507"/>
      <c r="AU60" s="507"/>
      <c r="AV60" s="507"/>
      <c r="AW60" s="507"/>
      <c r="AX60" s="507"/>
      <c r="AY60" s="507"/>
      <c r="AZ60" s="507"/>
      <c r="BA60" s="507"/>
      <c r="BB60" s="507"/>
      <c r="BC60" s="507"/>
      <c r="BD60" s="508"/>
    </row>
    <row r="61" spans="1:56" ht="5.15" customHeight="1">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row>
    <row r="62" spans="1:56" ht="5.15" customHeight="1">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row>
    <row r="63" spans="1:56" ht="5.15" customHeight="1">
      <c r="A63" s="156"/>
      <c r="B63" s="156"/>
      <c r="C63" s="659" t="s">
        <v>160</v>
      </c>
      <c r="D63" s="660"/>
      <c r="E63" s="660"/>
      <c r="F63" s="660"/>
      <c r="G63" s="660"/>
      <c r="H63" s="660"/>
      <c r="I63" s="660"/>
      <c r="J63" s="660"/>
      <c r="K63" s="660"/>
      <c r="L63" s="665"/>
      <c r="M63" s="665"/>
      <c r="N63" s="665"/>
      <c r="O63" s="665"/>
      <c r="P63" s="665"/>
      <c r="Q63" s="665"/>
      <c r="R63" s="665"/>
      <c r="S63" s="665"/>
      <c r="T63" s="665"/>
      <c r="U63" s="665"/>
      <c r="V63" s="665"/>
      <c r="W63" s="665"/>
      <c r="X63" s="665"/>
      <c r="Y63" s="665"/>
      <c r="Z63" s="665"/>
      <c r="AA63" s="665"/>
      <c r="AB63" s="665"/>
      <c r="AC63" s="665"/>
      <c r="AD63" s="665"/>
      <c r="AE63" s="665"/>
      <c r="AF63" s="665"/>
      <c r="AG63" s="665"/>
      <c r="AH63" s="665"/>
      <c r="AI63" s="665"/>
      <c r="AJ63" s="665"/>
      <c r="AK63" s="665"/>
      <c r="AL63" s="665"/>
      <c r="AM63" s="665"/>
      <c r="AN63" s="665"/>
      <c r="AO63" s="665"/>
      <c r="AP63" s="665"/>
      <c r="AQ63" s="665"/>
      <c r="AR63" s="665"/>
      <c r="AS63" s="665"/>
      <c r="AT63" s="665"/>
      <c r="AU63" s="665"/>
      <c r="AV63" s="665"/>
      <c r="AW63" s="665"/>
      <c r="AX63" s="665"/>
      <c r="AY63" s="665"/>
      <c r="AZ63" s="665"/>
      <c r="BA63" s="665"/>
      <c r="BB63" s="665"/>
      <c r="BC63" s="665"/>
      <c r="BD63" s="666"/>
    </row>
    <row r="64" spans="1:56" ht="5.15" customHeight="1">
      <c r="A64" s="155"/>
      <c r="B64" s="157"/>
      <c r="C64" s="661"/>
      <c r="D64" s="662"/>
      <c r="E64" s="662"/>
      <c r="F64" s="662"/>
      <c r="G64" s="662"/>
      <c r="H64" s="662"/>
      <c r="I64" s="662"/>
      <c r="J64" s="662"/>
      <c r="K64" s="662"/>
      <c r="L64" s="667"/>
      <c r="M64" s="667"/>
      <c r="N64" s="667"/>
      <c r="O64" s="667"/>
      <c r="P64" s="667"/>
      <c r="Q64" s="667"/>
      <c r="R64" s="667"/>
      <c r="S64" s="667"/>
      <c r="T64" s="667"/>
      <c r="U64" s="667"/>
      <c r="V64" s="667"/>
      <c r="W64" s="667"/>
      <c r="X64" s="667"/>
      <c r="Y64" s="667"/>
      <c r="Z64" s="667"/>
      <c r="AA64" s="667"/>
      <c r="AB64" s="667"/>
      <c r="AC64" s="667"/>
      <c r="AD64" s="667"/>
      <c r="AE64" s="667"/>
      <c r="AF64" s="667"/>
      <c r="AG64" s="667"/>
      <c r="AH64" s="667"/>
      <c r="AI64" s="667"/>
      <c r="AJ64" s="667"/>
      <c r="AK64" s="667"/>
      <c r="AL64" s="667"/>
      <c r="AM64" s="667"/>
      <c r="AN64" s="667"/>
      <c r="AO64" s="667"/>
      <c r="AP64" s="667"/>
      <c r="AQ64" s="667"/>
      <c r="AR64" s="667"/>
      <c r="AS64" s="667"/>
      <c r="AT64" s="667"/>
      <c r="AU64" s="667"/>
      <c r="AV64" s="667"/>
      <c r="AW64" s="667"/>
      <c r="AX64" s="667"/>
      <c r="AY64" s="667"/>
      <c r="AZ64" s="667"/>
      <c r="BA64" s="667"/>
      <c r="BB64" s="667"/>
      <c r="BC64" s="667"/>
      <c r="BD64" s="668"/>
    </row>
    <row r="65" spans="1:56" ht="5.15" customHeight="1">
      <c r="A65" s="155"/>
      <c r="B65" s="157"/>
      <c r="C65" s="661"/>
      <c r="D65" s="662"/>
      <c r="E65" s="662"/>
      <c r="F65" s="662"/>
      <c r="G65" s="662"/>
      <c r="H65" s="662"/>
      <c r="I65" s="662"/>
      <c r="J65" s="662"/>
      <c r="K65" s="662"/>
      <c r="L65" s="667"/>
      <c r="M65" s="667"/>
      <c r="N65" s="667"/>
      <c r="O65" s="667"/>
      <c r="P65" s="667"/>
      <c r="Q65" s="667"/>
      <c r="R65" s="667"/>
      <c r="S65" s="667"/>
      <c r="T65" s="667"/>
      <c r="U65" s="667"/>
      <c r="V65" s="667"/>
      <c r="W65" s="667"/>
      <c r="X65" s="667"/>
      <c r="Y65" s="667"/>
      <c r="Z65" s="667"/>
      <c r="AA65" s="667"/>
      <c r="AB65" s="667"/>
      <c r="AC65" s="667"/>
      <c r="AD65" s="667"/>
      <c r="AE65" s="667"/>
      <c r="AF65" s="667"/>
      <c r="AG65" s="667"/>
      <c r="AH65" s="667"/>
      <c r="AI65" s="667"/>
      <c r="AJ65" s="667"/>
      <c r="AK65" s="667"/>
      <c r="AL65" s="667"/>
      <c r="AM65" s="667"/>
      <c r="AN65" s="667"/>
      <c r="AO65" s="667"/>
      <c r="AP65" s="667"/>
      <c r="AQ65" s="667"/>
      <c r="AR65" s="667"/>
      <c r="AS65" s="667"/>
      <c r="AT65" s="667"/>
      <c r="AU65" s="667"/>
      <c r="AV65" s="667"/>
      <c r="AW65" s="667"/>
      <c r="AX65" s="667"/>
      <c r="AY65" s="667"/>
      <c r="AZ65" s="667"/>
      <c r="BA65" s="667"/>
      <c r="BB65" s="667"/>
      <c r="BC65" s="667"/>
      <c r="BD65" s="668"/>
    </row>
    <row r="66" spans="1:56" ht="5.15" customHeight="1">
      <c r="A66" s="157"/>
      <c r="B66" s="157"/>
      <c r="C66" s="661"/>
      <c r="D66" s="662"/>
      <c r="E66" s="662"/>
      <c r="F66" s="662"/>
      <c r="G66" s="662"/>
      <c r="H66" s="662"/>
      <c r="I66" s="662"/>
      <c r="J66" s="662"/>
      <c r="K66" s="662"/>
      <c r="L66" s="667"/>
      <c r="M66" s="667"/>
      <c r="N66" s="667"/>
      <c r="O66" s="667"/>
      <c r="P66" s="667"/>
      <c r="Q66" s="667"/>
      <c r="R66" s="667"/>
      <c r="S66" s="667"/>
      <c r="T66" s="667"/>
      <c r="U66" s="667"/>
      <c r="V66" s="667"/>
      <c r="W66" s="667"/>
      <c r="X66" s="667"/>
      <c r="Y66" s="667"/>
      <c r="Z66" s="667"/>
      <c r="AA66" s="667"/>
      <c r="AB66" s="667"/>
      <c r="AC66" s="667"/>
      <c r="AD66" s="667"/>
      <c r="AE66" s="667"/>
      <c r="AF66" s="667"/>
      <c r="AG66" s="667"/>
      <c r="AH66" s="667"/>
      <c r="AI66" s="667"/>
      <c r="AJ66" s="667"/>
      <c r="AK66" s="667"/>
      <c r="AL66" s="667"/>
      <c r="AM66" s="667"/>
      <c r="AN66" s="667"/>
      <c r="AO66" s="667"/>
      <c r="AP66" s="667"/>
      <c r="AQ66" s="667"/>
      <c r="AR66" s="667"/>
      <c r="AS66" s="667"/>
      <c r="AT66" s="667"/>
      <c r="AU66" s="667"/>
      <c r="AV66" s="667"/>
      <c r="AW66" s="667"/>
      <c r="AX66" s="667"/>
      <c r="AY66" s="667"/>
      <c r="AZ66" s="667"/>
      <c r="BA66" s="667"/>
      <c r="BB66" s="667"/>
      <c r="BC66" s="667"/>
      <c r="BD66" s="668"/>
    </row>
    <row r="67" spans="1:56" ht="5.15" customHeight="1">
      <c r="A67" s="157"/>
      <c r="B67" s="157"/>
      <c r="C67" s="663"/>
      <c r="D67" s="664"/>
      <c r="E67" s="664"/>
      <c r="F67" s="664"/>
      <c r="G67" s="664"/>
      <c r="H67" s="664"/>
      <c r="I67" s="664"/>
      <c r="J67" s="664"/>
      <c r="K67" s="664"/>
      <c r="L67" s="669"/>
      <c r="M67" s="669"/>
      <c r="N67" s="669"/>
      <c r="O67" s="669"/>
      <c r="P67" s="669"/>
      <c r="Q67" s="669"/>
      <c r="R67" s="669"/>
      <c r="S67" s="669"/>
      <c r="T67" s="669"/>
      <c r="U67" s="669"/>
      <c r="V67" s="669"/>
      <c r="W67" s="669"/>
      <c r="X67" s="669"/>
      <c r="Y67" s="669"/>
      <c r="Z67" s="669"/>
      <c r="AA67" s="669"/>
      <c r="AB67" s="669"/>
      <c r="AC67" s="669"/>
      <c r="AD67" s="669"/>
      <c r="AE67" s="669"/>
      <c r="AF67" s="669"/>
      <c r="AG67" s="669"/>
      <c r="AH67" s="669"/>
      <c r="AI67" s="669"/>
      <c r="AJ67" s="669"/>
      <c r="AK67" s="669"/>
      <c r="AL67" s="669"/>
      <c r="AM67" s="669"/>
      <c r="AN67" s="669"/>
      <c r="AO67" s="669"/>
      <c r="AP67" s="669"/>
      <c r="AQ67" s="669"/>
      <c r="AR67" s="669"/>
      <c r="AS67" s="669"/>
      <c r="AT67" s="669"/>
      <c r="AU67" s="669"/>
      <c r="AV67" s="669"/>
      <c r="AW67" s="669"/>
      <c r="AX67" s="669"/>
      <c r="AY67" s="669"/>
      <c r="AZ67" s="669"/>
      <c r="BA67" s="669"/>
      <c r="BB67" s="669"/>
      <c r="BC67" s="669"/>
      <c r="BD67" s="670"/>
    </row>
    <row r="68" spans="1:56" ht="5.15" customHeight="1">
      <c r="A68" s="157"/>
      <c r="B68" s="157"/>
      <c r="C68" s="671" t="s">
        <v>161</v>
      </c>
      <c r="D68" s="672"/>
      <c r="E68" s="672"/>
      <c r="F68" s="672"/>
      <c r="G68" s="672"/>
      <c r="H68" s="672"/>
      <c r="I68" s="672"/>
      <c r="J68" s="672"/>
      <c r="K68" s="672"/>
      <c r="L68" s="500">
        <f>AC22</f>
        <v>0</v>
      </c>
      <c r="M68" s="501"/>
      <c r="N68" s="501"/>
      <c r="O68" s="501"/>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1"/>
      <c r="AM68" s="501"/>
      <c r="AN68" s="501"/>
      <c r="AO68" s="501"/>
      <c r="AP68" s="501"/>
      <c r="AQ68" s="501"/>
      <c r="AR68" s="501"/>
      <c r="AS68" s="501"/>
      <c r="AT68" s="501"/>
      <c r="AU68" s="501"/>
      <c r="AV68" s="501"/>
      <c r="AW68" s="501"/>
      <c r="AX68" s="501"/>
      <c r="AY68" s="501"/>
      <c r="AZ68" s="501"/>
      <c r="BA68" s="501"/>
      <c r="BB68" s="501"/>
      <c r="BC68" s="501"/>
      <c r="BD68" s="502"/>
    </row>
    <row r="69" spans="1:56" ht="5.15" customHeight="1">
      <c r="A69" s="157"/>
      <c r="B69" s="157"/>
      <c r="C69" s="671"/>
      <c r="D69" s="672"/>
      <c r="E69" s="672"/>
      <c r="F69" s="672"/>
      <c r="G69" s="672"/>
      <c r="H69" s="672"/>
      <c r="I69" s="672"/>
      <c r="J69" s="672"/>
      <c r="K69" s="672"/>
      <c r="L69" s="503"/>
      <c r="M69" s="504"/>
      <c r="N69" s="504"/>
      <c r="O69" s="504"/>
      <c r="P69" s="504"/>
      <c r="Q69" s="504"/>
      <c r="R69" s="504"/>
      <c r="S69" s="504"/>
      <c r="T69" s="504"/>
      <c r="U69" s="504"/>
      <c r="V69" s="504"/>
      <c r="W69" s="504"/>
      <c r="X69" s="504"/>
      <c r="Y69" s="504"/>
      <c r="Z69" s="504"/>
      <c r="AA69" s="504"/>
      <c r="AB69" s="504"/>
      <c r="AC69" s="504"/>
      <c r="AD69" s="504"/>
      <c r="AE69" s="504"/>
      <c r="AF69" s="504"/>
      <c r="AG69" s="504"/>
      <c r="AH69" s="504"/>
      <c r="AI69" s="504"/>
      <c r="AJ69" s="504"/>
      <c r="AK69" s="504"/>
      <c r="AL69" s="504"/>
      <c r="AM69" s="504"/>
      <c r="AN69" s="504"/>
      <c r="AO69" s="504"/>
      <c r="AP69" s="504"/>
      <c r="AQ69" s="504"/>
      <c r="AR69" s="504"/>
      <c r="AS69" s="504"/>
      <c r="AT69" s="504"/>
      <c r="AU69" s="504"/>
      <c r="AV69" s="504"/>
      <c r="AW69" s="504"/>
      <c r="AX69" s="504"/>
      <c r="AY69" s="504"/>
      <c r="AZ69" s="504"/>
      <c r="BA69" s="504"/>
      <c r="BB69" s="504"/>
      <c r="BC69" s="504"/>
      <c r="BD69" s="505"/>
    </row>
    <row r="70" spans="1:56" ht="5.15" customHeight="1">
      <c r="A70" s="157"/>
      <c r="B70" s="157"/>
      <c r="C70" s="671"/>
      <c r="D70" s="672"/>
      <c r="E70" s="672"/>
      <c r="F70" s="672"/>
      <c r="G70" s="672"/>
      <c r="H70" s="672"/>
      <c r="I70" s="672"/>
      <c r="J70" s="672"/>
      <c r="K70" s="672"/>
      <c r="L70" s="503"/>
      <c r="M70" s="504"/>
      <c r="N70" s="504"/>
      <c r="O70" s="504"/>
      <c r="P70" s="504"/>
      <c r="Q70" s="504"/>
      <c r="R70" s="504"/>
      <c r="S70" s="504"/>
      <c r="T70" s="504"/>
      <c r="U70" s="504"/>
      <c r="V70" s="504"/>
      <c r="W70" s="504"/>
      <c r="X70" s="504"/>
      <c r="Y70" s="504"/>
      <c r="Z70" s="504"/>
      <c r="AA70" s="504"/>
      <c r="AB70" s="504"/>
      <c r="AC70" s="504"/>
      <c r="AD70" s="504"/>
      <c r="AE70" s="504"/>
      <c r="AF70" s="504"/>
      <c r="AG70" s="504"/>
      <c r="AH70" s="504"/>
      <c r="AI70" s="504"/>
      <c r="AJ70" s="504"/>
      <c r="AK70" s="504"/>
      <c r="AL70" s="504"/>
      <c r="AM70" s="504"/>
      <c r="AN70" s="504"/>
      <c r="AO70" s="504"/>
      <c r="AP70" s="504"/>
      <c r="AQ70" s="504"/>
      <c r="AR70" s="504"/>
      <c r="AS70" s="504"/>
      <c r="AT70" s="504"/>
      <c r="AU70" s="504"/>
      <c r="AV70" s="504"/>
      <c r="AW70" s="504"/>
      <c r="AX70" s="504"/>
      <c r="AY70" s="504"/>
      <c r="AZ70" s="504"/>
      <c r="BA70" s="504"/>
      <c r="BB70" s="504"/>
      <c r="BC70" s="504"/>
      <c r="BD70" s="505"/>
    </row>
    <row r="71" spans="1:56" ht="5.15" customHeight="1">
      <c r="A71" s="157"/>
      <c r="B71" s="157"/>
      <c r="C71" s="671"/>
      <c r="D71" s="672"/>
      <c r="E71" s="672"/>
      <c r="F71" s="672"/>
      <c r="G71" s="672"/>
      <c r="H71" s="672"/>
      <c r="I71" s="672"/>
      <c r="J71" s="672"/>
      <c r="K71" s="672"/>
      <c r="L71" s="503"/>
      <c r="M71" s="504"/>
      <c r="N71" s="504"/>
      <c r="O71" s="504"/>
      <c r="P71" s="504"/>
      <c r="Q71" s="504"/>
      <c r="R71" s="504"/>
      <c r="S71" s="504"/>
      <c r="T71" s="504"/>
      <c r="U71" s="504"/>
      <c r="V71" s="504"/>
      <c r="W71" s="504"/>
      <c r="X71" s="504"/>
      <c r="Y71" s="504"/>
      <c r="Z71" s="504"/>
      <c r="AA71" s="504"/>
      <c r="AB71" s="504"/>
      <c r="AC71" s="504"/>
      <c r="AD71" s="504"/>
      <c r="AE71" s="504"/>
      <c r="AF71" s="504"/>
      <c r="AG71" s="504"/>
      <c r="AH71" s="504"/>
      <c r="AI71" s="504"/>
      <c r="AJ71" s="504"/>
      <c r="AK71" s="504"/>
      <c r="AL71" s="504"/>
      <c r="AM71" s="504"/>
      <c r="AN71" s="504"/>
      <c r="AO71" s="504"/>
      <c r="AP71" s="504"/>
      <c r="AQ71" s="504"/>
      <c r="AR71" s="504"/>
      <c r="AS71" s="504"/>
      <c r="AT71" s="504"/>
      <c r="AU71" s="504"/>
      <c r="AV71" s="504"/>
      <c r="AW71" s="504"/>
      <c r="AX71" s="504"/>
      <c r="AY71" s="504"/>
      <c r="AZ71" s="504"/>
      <c r="BA71" s="504"/>
      <c r="BB71" s="504"/>
      <c r="BC71" s="504"/>
      <c r="BD71" s="505"/>
    </row>
    <row r="72" spans="1:56" ht="5.15" customHeight="1">
      <c r="A72" s="157"/>
      <c r="B72" s="157"/>
      <c r="C72" s="673"/>
      <c r="D72" s="674"/>
      <c r="E72" s="674"/>
      <c r="F72" s="674"/>
      <c r="G72" s="674"/>
      <c r="H72" s="674"/>
      <c r="I72" s="674"/>
      <c r="J72" s="674"/>
      <c r="K72" s="674"/>
      <c r="L72" s="506"/>
      <c r="M72" s="507"/>
      <c r="N72" s="507"/>
      <c r="O72" s="507"/>
      <c r="P72" s="507"/>
      <c r="Q72" s="507"/>
      <c r="R72" s="507"/>
      <c r="S72" s="507"/>
      <c r="T72" s="507"/>
      <c r="U72" s="507"/>
      <c r="V72" s="507"/>
      <c r="W72" s="507"/>
      <c r="X72" s="507"/>
      <c r="Y72" s="507"/>
      <c r="Z72" s="507"/>
      <c r="AA72" s="507"/>
      <c r="AB72" s="507"/>
      <c r="AC72" s="507"/>
      <c r="AD72" s="507"/>
      <c r="AE72" s="507"/>
      <c r="AF72" s="507"/>
      <c r="AG72" s="507"/>
      <c r="AH72" s="507"/>
      <c r="AI72" s="507"/>
      <c r="AJ72" s="507"/>
      <c r="AK72" s="507"/>
      <c r="AL72" s="507"/>
      <c r="AM72" s="507"/>
      <c r="AN72" s="507"/>
      <c r="AO72" s="507"/>
      <c r="AP72" s="507"/>
      <c r="AQ72" s="507"/>
      <c r="AR72" s="507"/>
      <c r="AS72" s="507"/>
      <c r="AT72" s="507"/>
      <c r="AU72" s="507"/>
      <c r="AV72" s="507"/>
      <c r="AW72" s="507"/>
      <c r="AX72" s="507"/>
      <c r="AY72" s="507"/>
      <c r="AZ72" s="507"/>
      <c r="BA72" s="507"/>
      <c r="BB72" s="507"/>
      <c r="BC72" s="507"/>
      <c r="BD72" s="508"/>
    </row>
    <row r="73" spans="1:56" ht="5.15" customHeight="1">
      <c r="A73" s="157"/>
      <c r="B73" s="157"/>
      <c r="C73" s="624" t="s">
        <v>162</v>
      </c>
      <c r="D73" s="625"/>
      <c r="E73" s="625"/>
      <c r="F73" s="625"/>
      <c r="G73" s="625"/>
      <c r="H73" s="625"/>
      <c r="I73" s="625"/>
      <c r="J73" s="625"/>
      <c r="K73" s="626"/>
      <c r="L73" s="503"/>
      <c r="M73" s="504"/>
      <c r="N73" s="504"/>
      <c r="O73" s="504"/>
      <c r="P73" s="504"/>
      <c r="Q73" s="504"/>
      <c r="R73" s="504"/>
      <c r="S73" s="504"/>
      <c r="T73" s="504"/>
      <c r="U73" s="504"/>
      <c r="V73" s="504"/>
      <c r="W73" s="504"/>
      <c r="X73" s="504"/>
      <c r="Y73" s="504"/>
      <c r="Z73" s="504"/>
      <c r="AA73" s="504"/>
      <c r="AB73" s="504"/>
      <c r="AC73" s="504"/>
      <c r="AD73" s="504"/>
      <c r="AE73" s="504"/>
      <c r="AF73" s="504"/>
      <c r="AG73" s="504"/>
      <c r="AH73" s="504"/>
      <c r="AI73" s="504"/>
      <c r="AJ73" s="504"/>
      <c r="AK73" s="504"/>
      <c r="AL73" s="504"/>
      <c r="AM73" s="504"/>
      <c r="AN73" s="504"/>
      <c r="AO73" s="504"/>
      <c r="AP73" s="504"/>
      <c r="AQ73" s="504"/>
      <c r="AR73" s="504"/>
      <c r="AS73" s="504"/>
      <c r="AT73" s="504"/>
      <c r="AU73" s="504"/>
      <c r="AV73" s="504"/>
      <c r="AW73" s="504"/>
      <c r="AX73" s="504"/>
      <c r="AY73" s="504"/>
      <c r="AZ73" s="504"/>
      <c r="BA73" s="504"/>
      <c r="BB73" s="504"/>
      <c r="BC73" s="504"/>
      <c r="BD73" s="505"/>
    </row>
    <row r="74" spans="1:56" ht="5.15" customHeight="1">
      <c r="A74" s="157"/>
      <c r="B74" s="157"/>
      <c r="C74" s="624"/>
      <c r="D74" s="625"/>
      <c r="E74" s="625"/>
      <c r="F74" s="625"/>
      <c r="G74" s="625"/>
      <c r="H74" s="625"/>
      <c r="I74" s="625"/>
      <c r="J74" s="625"/>
      <c r="K74" s="626"/>
      <c r="L74" s="503"/>
      <c r="M74" s="504"/>
      <c r="N74" s="504"/>
      <c r="O74" s="504"/>
      <c r="P74" s="504"/>
      <c r="Q74" s="504"/>
      <c r="R74" s="504"/>
      <c r="S74" s="504"/>
      <c r="T74" s="504"/>
      <c r="U74" s="504"/>
      <c r="V74" s="504"/>
      <c r="W74" s="504"/>
      <c r="X74" s="504"/>
      <c r="Y74" s="504"/>
      <c r="Z74" s="504"/>
      <c r="AA74" s="504"/>
      <c r="AB74" s="504"/>
      <c r="AC74" s="504"/>
      <c r="AD74" s="504"/>
      <c r="AE74" s="504"/>
      <c r="AF74" s="504"/>
      <c r="AG74" s="504"/>
      <c r="AH74" s="504"/>
      <c r="AI74" s="504"/>
      <c r="AJ74" s="504"/>
      <c r="AK74" s="504"/>
      <c r="AL74" s="504"/>
      <c r="AM74" s="504"/>
      <c r="AN74" s="504"/>
      <c r="AO74" s="504"/>
      <c r="AP74" s="504"/>
      <c r="AQ74" s="504"/>
      <c r="AR74" s="504"/>
      <c r="AS74" s="504"/>
      <c r="AT74" s="504"/>
      <c r="AU74" s="504"/>
      <c r="AV74" s="504"/>
      <c r="AW74" s="504"/>
      <c r="AX74" s="504"/>
      <c r="AY74" s="504"/>
      <c r="AZ74" s="504"/>
      <c r="BA74" s="504"/>
      <c r="BB74" s="504"/>
      <c r="BC74" s="504"/>
      <c r="BD74" s="505"/>
    </row>
    <row r="75" spans="1:56" ht="5.15" customHeight="1">
      <c r="A75" s="157"/>
      <c r="B75" s="157"/>
      <c r="C75" s="624"/>
      <c r="D75" s="625"/>
      <c r="E75" s="625"/>
      <c r="F75" s="625"/>
      <c r="G75" s="625"/>
      <c r="H75" s="625"/>
      <c r="I75" s="625"/>
      <c r="J75" s="625"/>
      <c r="K75" s="626"/>
      <c r="L75" s="503"/>
      <c r="M75" s="504"/>
      <c r="N75" s="504"/>
      <c r="O75" s="504"/>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4"/>
      <c r="AM75" s="504"/>
      <c r="AN75" s="504"/>
      <c r="AO75" s="504"/>
      <c r="AP75" s="504"/>
      <c r="AQ75" s="504"/>
      <c r="AR75" s="504"/>
      <c r="AS75" s="504"/>
      <c r="AT75" s="504"/>
      <c r="AU75" s="504"/>
      <c r="AV75" s="504"/>
      <c r="AW75" s="504"/>
      <c r="AX75" s="504"/>
      <c r="AY75" s="504"/>
      <c r="AZ75" s="504"/>
      <c r="BA75" s="504"/>
      <c r="BB75" s="504"/>
      <c r="BC75" s="504"/>
      <c r="BD75" s="505"/>
    </row>
    <row r="76" spans="1:56" ht="5.15" customHeight="1">
      <c r="A76" s="157"/>
      <c r="B76" s="157"/>
      <c r="C76" s="624"/>
      <c r="D76" s="625"/>
      <c r="E76" s="625"/>
      <c r="F76" s="625"/>
      <c r="G76" s="625"/>
      <c r="H76" s="625"/>
      <c r="I76" s="625"/>
      <c r="J76" s="625"/>
      <c r="K76" s="626"/>
      <c r="L76" s="503"/>
      <c r="M76" s="504"/>
      <c r="N76" s="504"/>
      <c r="O76" s="504"/>
      <c r="P76" s="504"/>
      <c r="Q76" s="504"/>
      <c r="R76" s="504"/>
      <c r="S76" s="504"/>
      <c r="T76" s="504"/>
      <c r="U76" s="504"/>
      <c r="V76" s="504"/>
      <c r="W76" s="504"/>
      <c r="X76" s="504"/>
      <c r="Y76" s="504"/>
      <c r="Z76" s="504"/>
      <c r="AA76" s="504"/>
      <c r="AB76" s="504"/>
      <c r="AC76" s="504"/>
      <c r="AD76" s="504"/>
      <c r="AE76" s="504"/>
      <c r="AF76" s="504"/>
      <c r="AG76" s="504"/>
      <c r="AH76" s="504"/>
      <c r="AI76" s="504"/>
      <c r="AJ76" s="504"/>
      <c r="AK76" s="504"/>
      <c r="AL76" s="504"/>
      <c r="AM76" s="504"/>
      <c r="AN76" s="504"/>
      <c r="AO76" s="504"/>
      <c r="AP76" s="504"/>
      <c r="AQ76" s="504"/>
      <c r="AR76" s="504"/>
      <c r="AS76" s="504"/>
      <c r="AT76" s="504"/>
      <c r="AU76" s="504"/>
      <c r="AV76" s="504"/>
      <c r="AW76" s="504"/>
      <c r="AX76" s="504"/>
      <c r="AY76" s="504"/>
      <c r="AZ76" s="504"/>
      <c r="BA76" s="504"/>
      <c r="BB76" s="504"/>
      <c r="BC76" s="504"/>
      <c r="BD76" s="505"/>
    </row>
    <row r="77" spans="1:56" ht="5.15" customHeight="1">
      <c r="A77" s="157"/>
      <c r="B77" s="157"/>
      <c r="C77" s="627"/>
      <c r="D77" s="628"/>
      <c r="E77" s="628"/>
      <c r="F77" s="628"/>
      <c r="G77" s="628"/>
      <c r="H77" s="628"/>
      <c r="I77" s="628"/>
      <c r="J77" s="628"/>
      <c r="K77" s="629"/>
      <c r="L77" s="548"/>
      <c r="M77" s="549"/>
      <c r="N77" s="549"/>
      <c r="O77" s="549"/>
      <c r="P77" s="549"/>
      <c r="Q77" s="549"/>
      <c r="R77" s="549"/>
      <c r="S77" s="549"/>
      <c r="T77" s="549"/>
      <c r="U77" s="549"/>
      <c r="V77" s="549"/>
      <c r="W77" s="549"/>
      <c r="X77" s="549"/>
      <c r="Y77" s="549"/>
      <c r="Z77" s="549"/>
      <c r="AA77" s="549"/>
      <c r="AB77" s="549"/>
      <c r="AC77" s="549"/>
      <c r="AD77" s="549"/>
      <c r="AE77" s="549"/>
      <c r="AF77" s="549"/>
      <c r="AG77" s="549"/>
      <c r="AH77" s="549"/>
      <c r="AI77" s="549"/>
      <c r="AJ77" s="549"/>
      <c r="AK77" s="549"/>
      <c r="AL77" s="549"/>
      <c r="AM77" s="549"/>
      <c r="AN77" s="549"/>
      <c r="AO77" s="549"/>
      <c r="AP77" s="549"/>
      <c r="AQ77" s="549"/>
      <c r="AR77" s="549"/>
      <c r="AS77" s="549"/>
      <c r="AT77" s="549"/>
      <c r="AU77" s="549"/>
      <c r="AV77" s="549"/>
      <c r="AW77" s="549"/>
      <c r="AX77" s="549"/>
      <c r="AY77" s="549"/>
      <c r="AZ77" s="549"/>
      <c r="BA77" s="549"/>
      <c r="BB77" s="549"/>
      <c r="BC77" s="549"/>
      <c r="BD77" s="630"/>
    </row>
    <row r="78" spans="1:56" ht="5.15" customHeight="1">
      <c r="A78" s="157"/>
      <c r="B78" s="157"/>
      <c r="C78" s="631" t="s">
        <v>163</v>
      </c>
      <c r="D78" s="632"/>
      <c r="E78" s="632"/>
      <c r="F78" s="632"/>
      <c r="G78" s="632"/>
      <c r="H78" s="632"/>
      <c r="I78" s="632"/>
      <c r="J78" s="632"/>
      <c r="K78" s="633"/>
      <c r="L78" s="640" t="str">
        <f>IF('1.申請'!I12="","",'1.申請'!I12)</f>
        <v/>
      </c>
      <c r="M78" s="640"/>
      <c r="N78" s="640"/>
      <c r="O78" s="640"/>
      <c r="P78" s="640"/>
      <c r="Q78" s="640"/>
      <c r="R78" s="640"/>
      <c r="S78" s="640"/>
      <c r="T78" s="640"/>
      <c r="U78" s="640"/>
      <c r="V78" s="640"/>
      <c r="W78" s="640"/>
      <c r="X78" s="640"/>
      <c r="Y78" s="640"/>
      <c r="Z78" s="640"/>
      <c r="AA78" s="640"/>
      <c r="AB78" s="640"/>
      <c r="AC78" s="640"/>
      <c r="AD78" s="640"/>
      <c r="AE78" s="640"/>
      <c r="AF78" s="640"/>
      <c r="AG78" s="640"/>
      <c r="AH78" s="640"/>
      <c r="AI78" s="640"/>
      <c r="AJ78" s="640"/>
      <c r="AK78" s="640"/>
      <c r="AL78" s="640"/>
      <c r="AM78" s="640"/>
      <c r="AN78" s="640"/>
      <c r="AO78" s="640"/>
      <c r="AP78" s="640"/>
      <c r="AQ78" s="640"/>
      <c r="AR78" s="640"/>
      <c r="AS78" s="640"/>
      <c r="AT78" s="640"/>
      <c r="AU78" s="640"/>
      <c r="AV78" s="640"/>
      <c r="AW78" s="640"/>
      <c r="AX78" s="640"/>
      <c r="AY78" s="640"/>
      <c r="AZ78" s="640"/>
      <c r="BA78" s="640"/>
      <c r="BB78" s="640"/>
      <c r="BC78" s="640"/>
      <c r="BD78" s="641"/>
    </row>
    <row r="79" spans="1:56" ht="5.15" customHeight="1">
      <c r="A79" s="157"/>
      <c r="B79" s="157"/>
      <c r="C79" s="634"/>
      <c r="D79" s="635"/>
      <c r="E79" s="635"/>
      <c r="F79" s="635"/>
      <c r="G79" s="635"/>
      <c r="H79" s="635"/>
      <c r="I79" s="635"/>
      <c r="J79" s="635"/>
      <c r="K79" s="636"/>
      <c r="L79" s="640"/>
      <c r="M79" s="640"/>
      <c r="N79" s="640"/>
      <c r="O79" s="640"/>
      <c r="P79" s="640"/>
      <c r="Q79" s="640"/>
      <c r="R79" s="640"/>
      <c r="S79" s="640"/>
      <c r="T79" s="640"/>
      <c r="U79" s="640"/>
      <c r="V79" s="640"/>
      <c r="W79" s="640"/>
      <c r="X79" s="640"/>
      <c r="Y79" s="640"/>
      <c r="Z79" s="640"/>
      <c r="AA79" s="640"/>
      <c r="AB79" s="640"/>
      <c r="AC79" s="640"/>
      <c r="AD79" s="640"/>
      <c r="AE79" s="640"/>
      <c r="AF79" s="640"/>
      <c r="AG79" s="640"/>
      <c r="AH79" s="640"/>
      <c r="AI79" s="640"/>
      <c r="AJ79" s="640"/>
      <c r="AK79" s="640"/>
      <c r="AL79" s="640"/>
      <c r="AM79" s="640"/>
      <c r="AN79" s="640"/>
      <c r="AO79" s="640"/>
      <c r="AP79" s="640"/>
      <c r="AQ79" s="640"/>
      <c r="AR79" s="640"/>
      <c r="AS79" s="640"/>
      <c r="AT79" s="640"/>
      <c r="AU79" s="640"/>
      <c r="AV79" s="640"/>
      <c r="AW79" s="640"/>
      <c r="AX79" s="640"/>
      <c r="AY79" s="640"/>
      <c r="AZ79" s="640"/>
      <c r="BA79" s="640"/>
      <c r="BB79" s="640"/>
      <c r="BC79" s="640"/>
      <c r="BD79" s="641"/>
    </row>
    <row r="80" spans="1:56" ht="5.15" customHeight="1">
      <c r="A80" s="157"/>
      <c r="B80" s="157"/>
      <c r="C80" s="634"/>
      <c r="D80" s="635"/>
      <c r="E80" s="635"/>
      <c r="F80" s="635"/>
      <c r="G80" s="635"/>
      <c r="H80" s="635"/>
      <c r="I80" s="635"/>
      <c r="J80" s="635"/>
      <c r="K80" s="636"/>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0"/>
      <c r="AK80" s="640"/>
      <c r="AL80" s="640"/>
      <c r="AM80" s="640"/>
      <c r="AN80" s="640"/>
      <c r="AO80" s="640"/>
      <c r="AP80" s="640"/>
      <c r="AQ80" s="640"/>
      <c r="AR80" s="640"/>
      <c r="AS80" s="640"/>
      <c r="AT80" s="640"/>
      <c r="AU80" s="640"/>
      <c r="AV80" s="640"/>
      <c r="AW80" s="640"/>
      <c r="AX80" s="640"/>
      <c r="AY80" s="640"/>
      <c r="AZ80" s="640"/>
      <c r="BA80" s="640"/>
      <c r="BB80" s="640"/>
      <c r="BC80" s="640"/>
      <c r="BD80" s="641"/>
    </row>
    <row r="81" spans="1:56" ht="5.15" customHeight="1">
      <c r="A81" s="157"/>
      <c r="B81" s="157"/>
      <c r="C81" s="634"/>
      <c r="D81" s="635"/>
      <c r="E81" s="635"/>
      <c r="F81" s="635"/>
      <c r="G81" s="635"/>
      <c r="H81" s="635"/>
      <c r="I81" s="635"/>
      <c r="J81" s="635"/>
      <c r="K81" s="636"/>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0"/>
      <c r="AI81" s="640"/>
      <c r="AJ81" s="640"/>
      <c r="AK81" s="640"/>
      <c r="AL81" s="640"/>
      <c r="AM81" s="640"/>
      <c r="AN81" s="640"/>
      <c r="AO81" s="640"/>
      <c r="AP81" s="640"/>
      <c r="AQ81" s="640"/>
      <c r="AR81" s="640"/>
      <c r="AS81" s="640"/>
      <c r="AT81" s="640"/>
      <c r="AU81" s="640"/>
      <c r="AV81" s="640"/>
      <c r="AW81" s="640"/>
      <c r="AX81" s="640"/>
      <c r="AY81" s="640"/>
      <c r="AZ81" s="640"/>
      <c r="BA81" s="640"/>
      <c r="BB81" s="640"/>
      <c r="BC81" s="640"/>
      <c r="BD81" s="641"/>
    </row>
    <row r="82" spans="1:56" ht="5.15" customHeight="1">
      <c r="A82" s="156"/>
      <c r="B82" s="156"/>
      <c r="C82" s="637"/>
      <c r="D82" s="638"/>
      <c r="E82" s="638"/>
      <c r="F82" s="638"/>
      <c r="G82" s="638"/>
      <c r="H82" s="638"/>
      <c r="I82" s="638"/>
      <c r="J82" s="638"/>
      <c r="K82" s="639"/>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2"/>
      <c r="AL82" s="642"/>
      <c r="AM82" s="642"/>
      <c r="AN82" s="642"/>
      <c r="AO82" s="642"/>
      <c r="AP82" s="642"/>
      <c r="AQ82" s="642"/>
      <c r="AR82" s="642"/>
      <c r="AS82" s="642"/>
      <c r="AT82" s="642"/>
      <c r="AU82" s="642"/>
      <c r="AV82" s="642"/>
      <c r="AW82" s="642"/>
      <c r="AX82" s="642"/>
      <c r="AY82" s="642"/>
      <c r="AZ82" s="642"/>
      <c r="BA82" s="642"/>
      <c r="BB82" s="642"/>
      <c r="BC82" s="642"/>
      <c r="BD82" s="643"/>
    </row>
    <row r="83" spans="1:56" ht="5.15" customHeight="1">
      <c r="A83" s="143"/>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row>
    <row r="84" spans="1:56" ht="5.15" customHeight="1">
      <c r="A84" s="143"/>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row>
    <row r="85" spans="1:56" ht="5.15" customHeight="1">
      <c r="C85" s="644" t="s">
        <v>164</v>
      </c>
      <c r="D85" s="645"/>
      <c r="E85" s="645"/>
      <c r="F85" s="645"/>
      <c r="G85" s="645"/>
      <c r="H85" s="645"/>
      <c r="I85" s="645"/>
      <c r="J85" s="645"/>
      <c r="K85" s="646"/>
      <c r="L85" s="478"/>
      <c r="M85" s="479"/>
      <c r="N85" s="479"/>
      <c r="O85" s="479"/>
      <c r="P85" s="479"/>
      <c r="Q85" s="479"/>
      <c r="R85" s="479"/>
      <c r="S85" s="479"/>
      <c r="T85" s="479"/>
      <c r="U85" s="479"/>
      <c r="V85" s="479"/>
      <c r="W85" s="479"/>
      <c r="X85" s="479"/>
      <c r="Y85" s="479"/>
      <c r="Z85" s="479"/>
      <c r="AA85" s="479"/>
      <c r="AB85" s="479"/>
      <c r="AC85" s="479"/>
      <c r="AD85" s="479"/>
      <c r="AE85" s="479"/>
      <c r="AF85" s="479"/>
      <c r="AG85" s="479"/>
      <c r="AH85" s="479"/>
      <c r="AI85" s="479"/>
      <c r="AJ85" s="479"/>
      <c r="AK85" s="479"/>
      <c r="AL85" s="479"/>
      <c r="AM85" s="479"/>
      <c r="AN85" s="479"/>
      <c r="AO85" s="479"/>
      <c r="AP85" s="479"/>
      <c r="AQ85" s="479"/>
      <c r="AR85" s="479"/>
      <c r="AS85" s="479"/>
      <c r="AT85" s="479"/>
      <c r="AU85" s="479"/>
      <c r="AV85" s="479"/>
      <c r="AW85" s="479"/>
      <c r="AX85" s="479"/>
      <c r="AY85" s="479"/>
      <c r="AZ85" s="479"/>
      <c r="BA85" s="479"/>
      <c r="BB85" s="479"/>
      <c r="BC85" s="479"/>
      <c r="BD85" s="480"/>
    </row>
    <row r="86" spans="1:56" ht="5.15" customHeight="1">
      <c r="C86" s="647"/>
      <c r="D86" s="648"/>
      <c r="E86" s="648"/>
      <c r="F86" s="648"/>
      <c r="G86" s="648"/>
      <c r="H86" s="648"/>
      <c r="I86" s="648"/>
      <c r="J86" s="648"/>
      <c r="K86" s="649"/>
      <c r="L86" s="481"/>
      <c r="M86" s="482"/>
      <c r="N86" s="482"/>
      <c r="O86" s="482"/>
      <c r="P86" s="482"/>
      <c r="Q86" s="482"/>
      <c r="R86" s="482"/>
      <c r="S86" s="482"/>
      <c r="T86" s="482"/>
      <c r="U86" s="482"/>
      <c r="V86" s="482"/>
      <c r="W86" s="482"/>
      <c r="X86" s="482"/>
      <c r="Y86" s="482"/>
      <c r="Z86" s="482"/>
      <c r="AA86" s="482"/>
      <c r="AB86" s="482"/>
      <c r="AC86" s="482"/>
      <c r="AD86" s="482"/>
      <c r="AE86" s="482"/>
      <c r="AF86" s="482"/>
      <c r="AG86" s="482"/>
      <c r="AH86" s="482"/>
      <c r="AI86" s="482"/>
      <c r="AJ86" s="482"/>
      <c r="AK86" s="482"/>
      <c r="AL86" s="482"/>
      <c r="AM86" s="482"/>
      <c r="AN86" s="482"/>
      <c r="AO86" s="482"/>
      <c r="AP86" s="482"/>
      <c r="AQ86" s="482"/>
      <c r="AR86" s="482"/>
      <c r="AS86" s="482"/>
      <c r="AT86" s="482"/>
      <c r="AU86" s="482"/>
      <c r="AV86" s="482"/>
      <c r="AW86" s="482"/>
      <c r="AX86" s="482"/>
      <c r="AY86" s="482"/>
      <c r="AZ86" s="482"/>
      <c r="BA86" s="482"/>
      <c r="BB86" s="482"/>
      <c r="BC86" s="482"/>
      <c r="BD86" s="483"/>
    </row>
    <row r="87" spans="1:56" ht="5.15" customHeight="1">
      <c r="C87" s="647"/>
      <c r="D87" s="648"/>
      <c r="E87" s="648"/>
      <c r="F87" s="648"/>
      <c r="G87" s="648"/>
      <c r="H87" s="648"/>
      <c r="I87" s="648"/>
      <c r="J87" s="648"/>
      <c r="K87" s="649"/>
      <c r="L87" s="481"/>
      <c r="M87" s="482"/>
      <c r="N87" s="482"/>
      <c r="O87" s="482"/>
      <c r="P87" s="482"/>
      <c r="Q87" s="482"/>
      <c r="R87" s="482"/>
      <c r="S87" s="482"/>
      <c r="T87" s="482"/>
      <c r="U87" s="482"/>
      <c r="V87" s="482"/>
      <c r="W87" s="482"/>
      <c r="X87" s="482"/>
      <c r="Y87" s="482"/>
      <c r="Z87" s="482"/>
      <c r="AA87" s="482"/>
      <c r="AB87" s="482"/>
      <c r="AC87" s="482"/>
      <c r="AD87" s="482"/>
      <c r="AE87" s="482"/>
      <c r="AF87" s="482"/>
      <c r="AG87" s="482"/>
      <c r="AH87" s="482"/>
      <c r="AI87" s="482"/>
      <c r="AJ87" s="482"/>
      <c r="AK87" s="482"/>
      <c r="AL87" s="482"/>
      <c r="AM87" s="482"/>
      <c r="AN87" s="482"/>
      <c r="AO87" s="482"/>
      <c r="AP87" s="482"/>
      <c r="AQ87" s="482"/>
      <c r="AR87" s="482"/>
      <c r="AS87" s="482"/>
      <c r="AT87" s="482"/>
      <c r="AU87" s="482"/>
      <c r="AV87" s="482"/>
      <c r="AW87" s="482"/>
      <c r="AX87" s="482"/>
      <c r="AY87" s="482"/>
      <c r="AZ87" s="482"/>
      <c r="BA87" s="482"/>
      <c r="BB87" s="482"/>
      <c r="BC87" s="482"/>
      <c r="BD87" s="483"/>
    </row>
    <row r="88" spans="1:56" ht="5.15" customHeight="1">
      <c r="C88" s="647"/>
      <c r="D88" s="648"/>
      <c r="E88" s="648"/>
      <c r="F88" s="648"/>
      <c r="G88" s="648"/>
      <c r="H88" s="648"/>
      <c r="I88" s="648"/>
      <c r="J88" s="648"/>
      <c r="K88" s="649"/>
      <c r="L88" s="481"/>
      <c r="M88" s="482"/>
      <c r="N88" s="482"/>
      <c r="O88" s="482"/>
      <c r="P88" s="482"/>
      <c r="Q88" s="482"/>
      <c r="R88" s="482"/>
      <c r="S88" s="482"/>
      <c r="T88" s="482"/>
      <c r="U88" s="482"/>
      <c r="V88" s="482"/>
      <c r="W88" s="482"/>
      <c r="X88" s="482"/>
      <c r="Y88" s="482"/>
      <c r="Z88" s="482"/>
      <c r="AA88" s="482"/>
      <c r="AB88" s="482"/>
      <c r="AC88" s="482"/>
      <c r="AD88" s="482"/>
      <c r="AE88" s="482"/>
      <c r="AF88" s="482"/>
      <c r="AG88" s="482"/>
      <c r="AH88" s="482"/>
      <c r="AI88" s="482"/>
      <c r="AJ88" s="482"/>
      <c r="AK88" s="482"/>
      <c r="AL88" s="482"/>
      <c r="AM88" s="482"/>
      <c r="AN88" s="482"/>
      <c r="AO88" s="482"/>
      <c r="AP88" s="482"/>
      <c r="AQ88" s="482"/>
      <c r="AR88" s="482"/>
      <c r="AS88" s="482"/>
      <c r="AT88" s="482"/>
      <c r="AU88" s="482"/>
      <c r="AV88" s="482"/>
      <c r="AW88" s="482"/>
      <c r="AX88" s="482"/>
      <c r="AY88" s="482"/>
      <c r="AZ88" s="482"/>
      <c r="BA88" s="482"/>
      <c r="BB88" s="482"/>
      <c r="BC88" s="482"/>
      <c r="BD88" s="483"/>
    </row>
    <row r="89" spans="1:56" ht="5.15" customHeight="1">
      <c r="C89" s="650"/>
      <c r="D89" s="651"/>
      <c r="E89" s="651"/>
      <c r="F89" s="651"/>
      <c r="G89" s="651"/>
      <c r="H89" s="651"/>
      <c r="I89" s="651"/>
      <c r="J89" s="651"/>
      <c r="K89" s="652"/>
      <c r="L89" s="484"/>
      <c r="M89" s="485"/>
      <c r="N89" s="485"/>
      <c r="O89" s="485"/>
      <c r="P89" s="485"/>
      <c r="Q89" s="485"/>
      <c r="R89" s="485"/>
      <c r="S89" s="485"/>
      <c r="T89" s="485"/>
      <c r="U89" s="485"/>
      <c r="V89" s="485"/>
      <c r="W89" s="485"/>
      <c r="X89" s="485"/>
      <c r="Y89" s="485"/>
      <c r="Z89" s="485"/>
      <c r="AA89" s="485"/>
      <c r="AB89" s="485"/>
      <c r="AC89" s="485"/>
      <c r="AD89" s="485"/>
      <c r="AE89" s="485"/>
      <c r="AF89" s="485"/>
      <c r="AG89" s="485"/>
      <c r="AH89" s="485"/>
      <c r="AI89" s="485"/>
      <c r="AJ89" s="485"/>
      <c r="AK89" s="485"/>
      <c r="AL89" s="485"/>
      <c r="AM89" s="485"/>
      <c r="AN89" s="485"/>
      <c r="AO89" s="485"/>
      <c r="AP89" s="485"/>
      <c r="AQ89" s="485"/>
      <c r="AR89" s="485"/>
      <c r="AS89" s="485"/>
      <c r="AT89" s="485"/>
      <c r="AU89" s="485"/>
      <c r="AV89" s="485"/>
      <c r="AW89" s="485"/>
      <c r="AX89" s="485"/>
      <c r="AY89" s="485"/>
      <c r="AZ89" s="485"/>
      <c r="BA89" s="485"/>
      <c r="BB89" s="485"/>
      <c r="BC89" s="485"/>
      <c r="BD89" s="486"/>
    </row>
    <row r="90" spans="1:56" ht="5.15" customHeight="1">
      <c r="C90" s="158"/>
      <c r="D90" s="158"/>
      <c r="E90" s="158"/>
      <c r="F90" s="158"/>
      <c r="G90" s="158"/>
      <c r="H90" s="158"/>
      <c r="I90" s="158"/>
      <c r="J90" s="158"/>
      <c r="K90" s="158"/>
      <c r="L90" s="143"/>
      <c r="M90" s="143"/>
      <c r="N90" s="143"/>
      <c r="O90" s="159"/>
      <c r="P90" s="159"/>
      <c r="Q90" s="159"/>
      <c r="R90" s="159"/>
      <c r="S90" s="159"/>
      <c r="T90" s="159"/>
      <c r="U90" s="159"/>
      <c r="V90" s="159"/>
      <c r="W90" s="159"/>
      <c r="X90" s="159"/>
      <c r="Y90" s="143"/>
      <c r="Z90" s="159"/>
      <c r="AA90" s="159"/>
      <c r="AB90" s="159"/>
      <c r="AC90" s="159"/>
      <c r="AD90" s="159"/>
      <c r="AE90" s="159"/>
      <c r="AF90" s="143"/>
      <c r="AG90" s="159"/>
      <c r="AH90" s="159"/>
      <c r="AI90" s="143"/>
      <c r="AJ90" s="160"/>
      <c r="AK90" s="160"/>
      <c r="AL90" s="160"/>
      <c r="AM90" s="160"/>
      <c r="AN90" s="160"/>
      <c r="AO90" s="160"/>
      <c r="AP90" s="160"/>
      <c r="AQ90" s="160"/>
      <c r="AR90" s="160"/>
      <c r="AS90" s="160"/>
      <c r="AT90" s="160"/>
      <c r="AU90" s="160"/>
      <c r="AV90" s="160"/>
      <c r="AW90" s="160"/>
      <c r="AX90" s="160"/>
      <c r="AY90" s="160"/>
      <c r="AZ90" s="160"/>
      <c r="BA90" s="160"/>
      <c r="BB90" s="160"/>
      <c r="BC90" s="160"/>
      <c r="BD90" s="160"/>
    </row>
    <row r="91" spans="1:56" ht="5.15" customHeight="1"/>
    <row r="92" spans="1:56" ht="5.15" customHeight="1">
      <c r="C92" s="145"/>
      <c r="D92" s="161"/>
      <c r="E92" s="520" t="s">
        <v>165</v>
      </c>
      <c r="F92" s="488"/>
      <c r="G92" s="488"/>
      <c r="H92" s="488"/>
      <c r="I92" s="488"/>
      <c r="J92" s="488"/>
      <c r="K92" s="530"/>
      <c r="L92" s="538"/>
      <c r="M92" s="538"/>
      <c r="N92" s="467"/>
      <c r="O92" s="535"/>
      <c r="P92" s="535"/>
      <c r="Q92" s="535"/>
      <c r="R92" s="535"/>
      <c r="S92" s="535"/>
      <c r="T92" s="535"/>
      <c r="U92" s="535"/>
      <c r="V92" s="535"/>
      <c r="W92" s="578"/>
      <c r="X92" s="581"/>
      <c r="Y92" s="535"/>
      <c r="Z92" s="535"/>
      <c r="AA92" s="535"/>
      <c r="AB92" s="535"/>
      <c r="AC92" s="535"/>
      <c r="AD92" s="469"/>
      <c r="AE92" s="538"/>
      <c r="AF92" s="538"/>
      <c r="AI92" s="145"/>
      <c r="AJ92" s="162"/>
      <c r="AK92" s="162"/>
      <c r="AL92" s="162"/>
      <c r="AM92" s="162"/>
      <c r="AN92" s="162"/>
      <c r="AO92" s="162"/>
      <c r="AP92" s="162"/>
      <c r="AQ92" s="162"/>
      <c r="AR92" s="162"/>
      <c r="AS92" s="162"/>
      <c r="AT92" s="162"/>
      <c r="AU92" s="162"/>
      <c r="AV92" s="162"/>
      <c r="AW92" s="162"/>
      <c r="AX92" s="162"/>
      <c r="AY92" s="162"/>
      <c r="AZ92" s="162"/>
      <c r="BA92" s="162"/>
      <c r="BB92" s="162"/>
      <c r="BC92" s="162"/>
      <c r="BD92" s="162"/>
    </row>
    <row r="93" spans="1:56" ht="5.15" customHeight="1">
      <c r="C93" s="145"/>
      <c r="D93" s="161"/>
      <c r="E93" s="531"/>
      <c r="F93" s="489"/>
      <c r="G93" s="489"/>
      <c r="H93" s="489"/>
      <c r="I93" s="489"/>
      <c r="J93" s="489"/>
      <c r="K93" s="532"/>
      <c r="L93" s="539"/>
      <c r="M93" s="539"/>
      <c r="N93" s="470"/>
      <c r="O93" s="536"/>
      <c r="P93" s="536"/>
      <c r="Q93" s="536"/>
      <c r="R93" s="536"/>
      <c r="S93" s="536"/>
      <c r="T93" s="536"/>
      <c r="U93" s="536"/>
      <c r="V93" s="536"/>
      <c r="W93" s="579"/>
      <c r="X93" s="582"/>
      <c r="Y93" s="536"/>
      <c r="Z93" s="536"/>
      <c r="AA93" s="536"/>
      <c r="AB93" s="536"/>
      <c r="AC93" s="536"/>
      <c r="AD93" s="472"/>
      <c r="AE93" s="539"/>
      <c r="AF93" s="539"/>
      <c r="AI93" s="145"/>
      <c r="AJ93" s="162"/>
      <c r="AK93" s="162"/>
      <c r="AL93" s="162"/>
      <c r="AM93" s="162"/>
      <c r="AN93" s="162"/>
      <c r="AO93" s="162"/>
      <c r="AP93" s="162"/>
      <c r="AQ93" s="162"/>
      <c r="AR93" s="162"/>
      <c r="AS93" s="162"/>
      <c r="AT93" s="162"/>
      <c r="AU93" s="162"/>
      <c r="AV93" s="162"/>
      <c r="AW93" s="162"/>
      <c r="AX93" s="162"/>
      <c r="AY93" s="162"/>
      <c r="AZ93" s="162"/>
      <c r="BA93" s="162"/>
      <c r="BB93" s="162"/>
      <c r="BC93" s="162"/>
      <c r="BD93" s="162"/>
    </row>
    <row r="94" spans="1:56" ht="5.15" customHeight="1">
      <c r="C94" s="145"/>
      <c r="D94" s="161"/>
      <c r="E94" s="531"/>
      <c r="F94" s="489"/>
      <c r="G94" s="489"/>
      <c r="H94" s="489"/>
      <c r="I94" s="489"/>
      <c r="J94" s="489"/>
      <c r="K94" s="532"/>
      <c r="L94" s="539"/>
      <c r="M94" s="539"/>
      <c r="N94" s="470"/>
      <c r="O94" s="536"/>
      <c r="P94" s="536"/>
      <c r="Q94" s="536"/>
      <c r="R94" s="536"/>
      <c r="S94" s="536"/>
      <c r="T94" s="536"/>
      <c r="U94" s="536"/>
      <c r="V94" s="536"/>
      <c r="W94" s="579"/>
      <c r="X94" s="582"/>
      <c r="Y94" s="536"/>
      <c r="Z94" s="536"/>
      <c r="AA94" s="536"/>
      <c r="AB94" s="536"/>
      <c r="AC94" s="536"/>
      <c r="AD94" s="472"/>
      <c r="AE94" s="539"/>
      <c r="AF94" s="539"/>
      <c r="AI94" s="145"/>
      <c r="AJ94" s="162"/>
      <c r="AK94" s="162"/>
      <c r="AL94" s="162"/>
      <c r="AM94" s="162"/>
      <c r="AN94" s="162"/>
      <c r="AO94" s="162"/>
      <c r="AP94" s="162"/>
      <c r="AQ94" s="162"/>
      <c r="AR94" s="162"/>
      <c r="AS94" s="162"/>
      <c r="AT94" s="162"/>
      <c r="AU94" s="162"/>
      <c r="AV94" s="162"/>
      <c r="AW94" s="162"/>
      <c r="AX94" s="162"/>
      <c r="AY94" s="162"/>
      <c r="AZ94" s="162"/>
      <c r="BA94" s="162"/>
      <c r="BB94" s="162"/>
      <c r="BC94" s="162"/>
      <c r="BD94" s="162"/>
    </row>
    <row r="95" spans="1:56" ht="5.15" customHeight="1">
      <c r="C95" s="145"/>
      <c r="D95" s="161"/>
      <c r="E95" s="531"/>
      <c r="F95" s="489"/>
      <c r="G95" s="489"/>
      <c r="H95" s="489"/>
      <c r="I95" s="489"/>
      <c r="J95" s="489"/>
      <c r="K95" s="532"/>
      <c r="L95" s="539"/>
      <c r="M95" s="539"/>
      <c r="N95" s="470"/>
      <c r="O95" s="536"/>
      <c r="P95" s="536"/>
      <c r="Q95" s="536"/>
      <c r="R95" s="536"/>
      <c r="S95" s="536"/>
      <c r="T95" s="536"/>
      <c r="U95" s="536"/>
      <c r="V95" s="536"/>
      <c r="W95" s="579"/>
      <c r="X95" s="582"/>
      <c r="Y95" s="536"/>
      <c r="Z95" s="536"/>
      <c r="AA95" s="536"/>
      <c r="AB95" s="536"/>
      <c r="AC95" s="536"/>
      <c r="AD95" s="472"/>
      <c r="AE95" s="539"/>
      <c r="AF95" s="539"/>
      <c r="AI95" s="145"/>
      <c r="AJ95" s="162"/>
      <c r="AK95" s="162"/>
      <c r="AL95" s="162"/>
      <c r="AM95" s="162"/>
      <c r="AN95" s="162"/>
      <c r="AO95" s="162"/>
      <c r="AP95" s="162"/>
      <c r="AQ95" s="162"/>
      <c r="AR95" s="162"/>
      <c r="AS95" s="162"/>
      <c r="AT95" s="162"/>
      <c r="AU95" s="162"/>
      <c r="AV95" s="162"/>
      <c r="AW95" s="162"/>
      <c r="AX95" s="162"/>
      <c r="AY95" s="162"/>
      <c r="AZ95" s="162"/>
      <c r="BA95" s="162"/>
      <c r="BB95" s="162"/>
      <c r="BC95" s="162"/>
      <c r="BD95" s="162"/>
    </row>
    <row r="96" spans="1:56" ht="5.15" customHeight="1">
      <c r="C96" s="163"/>
      <c r="D96" s="164"/>
      <c r="E96" s="574"/>
      <c r="F96" s="575"/>
      <c r="G96" s="575"/>
      <c r="H96" s="575"/>
      <c r="I96" s="575"/>
      <c r="J96" s="575"/>
      <c r="K96" s="576"/>
      <c r="L96" s="564"/>
      <c r="M96" s="564"/>
      <c r="N96" s="577"/>
      <c r="O96" s="562"/>
      <c r="P96" s="562"/>
      <c r="Q96" s="562"/>
      <c r="R96" s="562"/>
      <c r="S96" s="562"/>
      <c r="T96" s="562"/>
      <c r="U96" s="562"/>
      <c r="V96" s="562"/>
      <c r="W96" s="580"/>
      <c r="X96" s="583"/>
      <c r="Y96" s="562"/>
      <c r="Z96" s="562"/>
      <c r="AA96" s="562"/>
      <c r="AB96" s="562"/>
      <c r="AC96" s="562"/>
      <c r="AD96" s="563"/>
      <c r="AE96" s="564"/>
      <c r="AF96" s="564"/>
      <c r="AI96" s="163"/>
      <c r="AJ96" s="165"/>
      <c r="AK96" s="165"/>
      <c r="AL96" s="165"/>
      <c r="AM96" s="165"/>
      <c r="AN96" s="165"/>
      <c r="AO96" s="165"/>
      <c r="AP96" s="165"/>
      <c r="AQ96" s="165"/>
      <c r="AR96" s="165"/>
      <c r="AS96" s="165"/>
      <c r="AT96" s="165"/>
      <c r="AU96" s="165"/>
      <c r="AV96" s="165"/>
      <c r="AW96" s="165"/>
      <c r="AX96" s="165"/>
      <c r="AY96" s="165"/>
      <c r="AZ96" s="165"/>
      <c r="BA96" s="165"/>
      <c r="BB96" s="165"/>
      <c r="BC96" s="165"/>
      <c r="BD96" s="165"/>
    </row>
    <row r="97" spans="3:56" ht="5.15" customHeight="1">
      <c r="C97" s="166"/>
      <c r="D97" s="167"/>
      <c r="E97" s="565" t="s">
        <v>166</v>
      </c>
      <c r="F97" s="566"/>
      <c r="G97" s="566"/>
      <c r="H97" s="566"/>
      <c r="I97" s="566"/>
      <c r="J97" s="566"/>
      <c r="K97" s="567"/>
      <c r="L97" s="619"/>
      <c r="M97" s="620"/>
      <c r="N97" s="620"/>
      <c r="O97" s="620"/>
      <c r="P97" s="620"/>
      <c r="Q97" s="620"/>
      <c r="R97" s="620"/>
      <c r="S97" s="620"/>
      <c r="T97" s="620"/>
      <c r="U97" s="620"/>
      <c r="V97" s="620"/>
      <c r="W97" s="620"/>
      <c r="X97" s="620"/>
      <c r="Y97" s="620"/>
      <c r="Z97" s="620"/>
      <c r="AA97" s="620"/>
      <c r="AB97" s="620"/>
      <c r="AC97" s="620"/>
      <c r="AD97" s="568" t="s">
        <v>167</v>
      </c>
      <c r="AE97" s="569"/>
      <c r="AF97" s="569"/>
      <c r="AG97" s="569"/>
      <c r="AH97" s="569"/>
      <c r="AI97" s="569"/>
      <c r="AJ97" s="569"/>
      <c r="AK97" s="569"/>
      <c r="AL97" s="570"/>
      <c r="AM97" s="620"/>
      <c r="AN97" s="620"/>
      <c r="AO97" s="620"/>
      <c r="AP97" s="620"/>
      <c r="AQ97" s="620"/>
      <c r="AR97" s="620"/>
      <c r="AS97" s="620"/>
      <c r="AT97" s="620"/>
      <c r="AU97" s="620"/>
      <c r="AV97" s="620"/>
      <c r="AW97" s="620"/>
      <c r="AX97" s="620"/>
      <c r="AY97" s="620"/>
      <c r="AZ97" s="620"/>
      <c r="BA97" s="620"/>
      <c r="BB97" s="620"/>
      <c r="BC97" s="620"/>
      <c r="BD97" s="621"/>
    </row>
    <row r="98" spans="3:56" ht="5.15" customHeight="1">
      <c r="C98" s="168"/>
      <c r="D98" s="169"/>
      <c r="E98" s="531"/>
      <c r="F98" s="489"/>
      <c r="G98" s="489"/>
      <c r="H98" s="489"/>
      <c r="I98" s="489"/>
      <c r="J98" s="489"/>
      <c r="K98" s="532"/>
      <c r="L98" s="597"/>
      <c r="M98" s="598"/>
      <c r="N98" s="598"/>
      <c r="O98" s="598"/>
      <c r="P98" s="598"/>
      <c r="Q98" s="598"/>
      <c r="R98" s="598"/>
      <c r="S98" s="598"/>
      <c r="T98" s="598"/>
      <c r="U98" s="598"/>
      <c r="V98" s="598"/>
      <c r="W98" s="598"/>
      <c r="X98" s="598"/>
      <c r="Y98" s="598"/>
      <c r="Z98" s="598"/>
      <c r="AA98" s="598"/>
      <c r="AB98" s="598"/>
      <c r="AC98" s="598"/>
      <c r="AD98" s="470"/>
      <c r="AE98" s="471"/>
      <c r="AF98" s="471"/>
      <c r="AG98" s="471"/>
      <c r="AH98" s="471"/>
      <c r="AI98" s="471"/>
      <c r="AJ98" s="471"/>
      <c r="AK98" s="471"/>
      <c r="AL98" s="472"/>
      <c r="AM98" s="598"/>
      <c r="AN98" s="598"/>
      <c r="AO98" s="598"/>
      <c r="AP98" s="598"/>
      <c r="AQ98" s="598"/>
      <c r="AR98" s="598"/>
      <c r="AS98" s="598"/>
      <c r="AT98" s="598"/>
      <c r="AU98" s="598"/>
      <c r="AV98" s="598"/>
      <c r="AW98" s="598"/>
      <c r="AX98" s="598"/>
      <c r="AY98" s="598"/>
      <c r="AZ98" s="598"/>
      <c r="BA98" s="598"/>
      <c r="BB98" s="598"/>
      <c r="BC98" s="598"/>
      <c r="BD98" s="622"/>
    </row>
    <row r="99" spans="3:56" ht="5.15" customHeight="1">
      <c r="C99" s="168"/>
      <c r="D99" s="169"/>
      <c r="E99" s="531"/>
      <c r="F99" s="489"/>
      <c r="G99" s="489"/>
      <c r="H99" s="489"/>
      <c r="I99" s="489"/>
      <c r="J99" s="489"/>
      <c r="K99" s="532"/>
      <c r="L99" s="597"/>
      <c r="M99" s="598"/>
      <c r="N99" s="598"/>
      <c r="O99" s="598"/>
      <c r="P99" s="598"/>
      <c r="Q99" s="598"/>
      <c r="R99" s="598"/>
      <c r="S99" s="598"/>
      <c r="T99" s="598"/>
      <c r="U99" s="598"/>
      <c r="V99" s="598"/>
      <c r="W99" s="598"/>
      <c r="X99" s="598"/>
      <c r="Y99" s="598"/>
      <c r="Z99" s="598"/>
      <c r="AA99" s="598"/>
      <c r="AB99" s="598"/>
      <c r="AC99" s="598"/>
      <c r="AD99" s="470"/>
      <c r="AE99" s="471"/>
      <c r="AF99" s="471"/>
      <c r="AG99" s="471"/>
      <c r="AH99" s="471"/>
      <c r="AI99" s="471"/>
      <c r="AJ99" s="471"/>
      <c r="AK99" s="471"/>
      <c r="AL99" s="472"/>
      <c r="AM99" s="598"/>
      <c r="AN99" s="598"/>
      <c r="AO99" s="598"/>
      <c r="AP99" s="598"/>
      <c r="AQ99" s="598"/>
      <c r="AR99" s="598"/>
      <c r="AS99" s="598"/>
      <c r="AT99" s="598"/>
      <c r="AU99" s="598"/>
      <c r="AV99" s="598"/>
      <c r="AW99" s="598"/>
      <c r="AX99" s="598"/>
      <c r="AY99" s="598"/>
      <c r="AZ99" s="598"/>
      <c r="BA99" s="598"/>
      <c r="BB99" s="598"/>
      <c r="BC99" s="598"/>
      <c r="BD99" s="622"/>
    </row>
    <row r="100" spans="3:56" ht="5.15" customHeight="1">
      <c r="C100" s="558" t="s">
        <v>168</v>
      </c>
      <c r="D100" s="559"/>
      <c r="E100" s="531"/>
      <c r="F100" s="489"/>
      <c r="G100" s="489"/>
      <c r="H100" s="489"/>
      <c r="I100" s="489"/>
      <c r="J100" s="489"/>
      <c r="K100" s="532"/>
      <c r="L100" s="597"/>
      <c r="M100" s="598"/>
      <c r="N100" s="598"/>
      <c r="O100" s="598"/>
      <c r="P100" s="598"/>
      <c r="Q100" s="598"/>
      <c r="R100" s="598"/>
      <c r="S100" s="598"/>
      <c r="T100" s="598"/>
      <c r="U100" s="598"/>
      <c r="V100" s="598"/>
      <c r="W100" s="598"/>
      <c r="X100" s="598"/>
      <c r="Y100" s="598"/>
      <c r="Z100" s="598"/>
      <c r="AA100" s="598"/>
      <c r="AB100" s="598"/>
      <c r="AC100" s="598"/>
      <c r="AD100" s="470"/>
      <c r="AE100" s="471"/>
      <c r="AF100" s="471"/>
      <c r="AG100" s="471"/>
      <c r="AH100" s="471"/>
      <c r="AI100" s="471"/>
      <c r="AJ100" s="471"/>
      <c r="AK100" s="471"/>
      <c r="AL100" s="472"/>
      <c r="AM100" s="598"/>
      <c r="AN100" s="598"/>
      <c r="AO100" s="598"/>
      <c r="AP100" s="598"/>
      <c r="AQ100" s="598"/>
      <c r="AR100" s="598"/>
      <c r="AS100" s="598"/>
      <c r="AT100" s="598"/>
      <c r="AU100" s="598"/>
      <c r="AV100" s="598"/>
      <c r="AW100" s="598"/>
      <c r="AX100" s="598"/>
      <c r="AY100" s="598"/>
      <c r="AZ100" s="598"/>
      <c r="BA100" s="598"/>
      <c r="BB100" s="598"/>
      <c r="BC100" s="598"/>
      <c r="BD100" s="622"/>
    </row>
    <row r="101" spans="3:56" ht="5.15" customHeight="1">
      <c r="C101" s="558"/>
      <c r="D101" s="559"/>
      <c r="E101" s="533"/>
      <c r="F101" s="490"/>
      <c r="G101" s="490"/>
      <c r="H101" s="490"/>
      <c r="I101" s="490"/>
      <c r="J101" s="490"/>
      <c r="K101" s="534"/>
      <c r="L101" s="601"/>
      <c r="M101" s="602"/>
      <c r="N101" s="602"/>
      <c r="O101" s="602"/>
      <c r="P101" s="602"/>
      <c r="Q101" s="602"/>
      <c r="R101" s="602"/>
      <c r="S101" s="602"/>
      <c r="T101" s="602"/>
      <c r="U101" s="602"/>
      <c r="V101" s="602"/>
      <c r="W101" s="602"/>
      <c r="X101" s="602"/>
      <c r="Y101" s="602"/>
      <c r="Z101" s="602"/>
      <c r="AA101" s="602"/>
      <c r="AB101" s="602"/>
      <c r="AC101" s="602"/>
      <c r="AD101" s="473"/>
      <c r="AE101" s="474"/>
      <c r="AF101" s="474"/>
      <c r="AG101" s="474"/>
      <c r="AH101" s="474"/>
      <c r="AI101" s="474"/>
      <c r="AJ101" s="474"/>
      <c r="AK101" s="474"/>
      <c r="AL101" s="475"/>
      <c r="AM101" s="602"/>
      <c r="AN101" s="602"/>
      <c r="AO101" s="602"/>
      <c r="AP101" s="602"/>
      <c r="AQ101" s="602"/>
      <c r="AR101" s="602"/>
      <c r="AS101" s="602"/>
      <c r="AT101" s="602"/>
      <c r="AU101" s="602"/>
      <c r="AV101" s="602"/>
      <c r="AW101" s="602"/>
      <c r="AX101" s="602"/>
      <c r="AY101" s="602"/>
      <c r="AZ101" s="602"/>
      <c r="BA101" s="602"/>
      <c r="BB101" s="602"/>
      <c r="BC101" s="602"/>
      <c r="BD101" s="623"/>
    </row>
    <row r="102" spans="3:56" ht="5.15" customHeight="1">
      <c r="C102" s="558"/>
      <c r="D102" s="559"/>
      <c r="E102" s="560" t="s">
        <v>169</v>
      </c>
      <c r="F102" s="560"/>
      <c r="G102" s="560"/>
      <c r="H102" s="560"/>
      <c r="I102" s="560"/>
      <c r="J102" s="560"/>
      <c r="K102" s="561"/>
      <c r="L102" s="143"/>
      <c r="M102" s="552">
        <v>1</v>
      </c>
      <c r="N102" s="552"/>
      <c r="O102" s="471" t="s">
        <v>170</v>
      </c>
      <c r="P102" s="504" t="s">
        <v>171</v>
      </c>
      <c r="Q102" s="504"/>
      <c r="R102" s="504"/>
      <c r="S102" s="504"/>
      <c r="T102" s="504"/>
      <c r="U102" s="504"/>
      <c r="V102" s="145"/>
      <c r="W102" s="145"/>
      <c r="X102" s="552">
        <v>2</v>
      </c>
      <c r="Y102" s="552"/>
      <c r="Z102" s="471" t="s">
        <v>170</v>
      </c>
      <c r="AA102" s="504" t="s">
        <v>172</v>
      </c>
      <c r="AB102" s="504"/>
      <c r="AC102" s="504"/>
      <c r="AD102" s="504"/>
      <c r="AE102" s="504"/>
      <c r="AF102" s="504"/>
      <c r="AG102" s="143"/>
      <c r="AH102" s="143"/>
      <c r="AI102" s="552">
        <v>3</v>
      </c>
      <c r="AJ102" s="552"/>
      <c r="AK102" s="471" t="s">
        <v>170</v>
      </c>
      <c r="AL102" s="504" t="s">
        <v>173</v>
      </c>
      <c r="AM102" s="504"/>
      <c r="AN102" s="504"/>
      <c r="AO102" s="504"/>
      <c r="AP102" s="504"/>
      <c r="AQ102" s="504"/>
      <c r="AR102" s="143"/>
      <c r="AS102" s="143"/>
      <c r="AT102" s="143"/>
      <c r="AU102" s="143"/>
      <c r="AV102" s="143"/>
      <c r="AW102" s="143"/>
      <c r="AX102" s="143"/>
      <c r="AY102" s="143"/>
      <c r="AZ102" s="143"/>
      <c r="BA102" s="143"/>
      <c r="BB102" s="143"/>
      <c r="BC102" s="143"/>
      <c r="BD102" s="154"/>
    </row>
    <row r="103" spans="3:56" ht="5.15" customHeight="1">
      <c r="C103" s="558"/>
      <c r="D103" s="559"/>
      <c r="E103" s="560"/>
      <c r="F103" s="560"/>
      <c r="G103" s="560"/>
      <c r="H103" s="560"/>
      <c r="I103" s="560"/>
      <c r="J103" s="560"/>
      <c r="K103" s="561"/>
      <c r="L103" s="143"/>
      <c r="M103" s="552"/>
      <c r="N103" s="552"/>
      <c r="O103" s="471"/>
      <c r="P103" s="504"/>
      <c r="Q103" s="504"/>
      <c r="R103" s="504"/>
      <c r="S103" s="504"/>
      <c r="T103" s="504"/>
      <c r="U103" s="504"/>
      <c r="V103" s="145"/>
      <c r="W103" s="145"/>
      <c r="X103" s="552"/>
      <c r="Y103" s="552"/>
      <c r="Z103" s="471"/>
      <c r="AA103" s="504"/>
      <c r="AB103" s="504"/>
      <c r="AC103" s="504"/>
      <c r="AD103" s="504"/>
      <c r="AE103" s="504"/>
      <c r="AF103" s="504"/>
      <c r="AG103" s="143"/>
      <c r="AH103" s="143"/>
      <c r="AI103" s="552"/>
      <c r="AJ103" s="552"/>
      <c r="AK103" s="471"/>
      <c r="AL103" s="504"/>
      <c r="AM103" s="504"/>
      <c r="AN103" s="504"/>
      <c r="AO103" s="504"/>
      <c r="AP103" s="504"/>
      <c r="AQ103" s="504"/>
      <c r="AR103" s="143"/>
      <c r="AS103" s="143"/>
      <c r="AT103" s="143"/>
      <c r="AU103" s="143"/>
      <c r="AV103" s="143"/>
      <c r="AW103" s="143"/>
      <c r="AX103" s="143"/>
      <c r="AY103" s="143"/>
      <c r="AZ103" s="143"/>
      <c r="BA103" s="143"/>
      <c r="BB103" s="143"/>
      <c r="BC103" s="143"/>
      <c r="BD103" s="154"/>
    </row>
    <row r="104" spans="3:56" ht="5.15" customHeight="1">
      <c r="C104" s="558"/>
      <c r="D104" s="559"/>
      <c r="E104" s="560"/>
      <c r="F104" s="560"/>
      <c r="G104" s="560"/>
      <c r="H104" s="560"/>
      <c r="I104" s="560"/>
      <c r="J104" s="560"/>
      <c r="K104" s="561"/>
      <c r="L104" s="143"/>
      <c r="M104" s="552"/>
      <c r="N104" s="552"/>
      <c r="O104" s="471"/>
      <c r="P104" s="504"/>
      <c r="Q104" s="504"/>
      <c r="R104" s="504"/>
      <c r="S104" s="504"/>
      <c r="T104" s="504"/>
      <c r="U104" s="504"/>
      <c r="V104" s="145"/>
      <c r="W104" s="145"/>
      <c r="X104" s="552"/>
      <c r="Y104" s="552"/>
      <c r="Z104" s="471"/>
      <c r="AA104" s="504"/>
      <c r="AB104" s="504"/>
      <c r="AC104" s="504"/>
      <c r="AD104" s="504"/>
      <c r="AE104" s="504"/>
      <c r="AF104" s="504"/>
      <c r="AG104" s="143"/>
      <c r="AH104" s="143"/>
      <c r="AI104" s="552"/>
      <c r="AJ104" s="552"/>
      <c r="AK104" s="471"/>
      <c r="AL104" s="504"/>
      <c r="AM104" s="504"/>
      <c r="AN104" s="504"/>
      <c r="AO104" s="504"/>
      <c r="AP104" s="504"/>
      <c r="AQ104" s="504"/>
      <c r="AR104" s="143"/>
      <c r="AS104" s="143"/>
      <c r="AT104" s="143"/>
      <c r="AU104" s="143"/>
      <c r="AV104" s="143"/>
      <c r="AW104" s="143"/>
      <c r="AX104" s="143"/>
      <c r="AY104" s="143"/>
      <c r="AZ104" s="143"/>
      <c r="BA104" s="143"/>
      <c r="BB104" s="143"/>
      <c r="BC104" s="143"/>
      <c r="BD104" s="154"/>
    </row>
    <row r="105" spans="3:56" ht="5.15" customHeight="1">
      <c r="C105" s="558"/>
      <c r="D105" s="559"/>
      <c r="E105" s="560"/>
      <c r="F105" s="560"/>
      <c r="G105" s="560"/>
      <c r="H105" s="560"/>
      <c r="I105" s="560"/>
      <c r="J105" s="560"/>
      <c r="K105" s="561"/>
      <c r="L105" s="143"/>
      <c r="M105" s="552"/>
      <c r="N105" s="552"/>
      <c r="O105" s="471"/>
      <c r="P105" s="504"/>
      <c r="Q105" s="504"/>
      <c r="R105" s="504"/>
      <c r="S105" s="504"/>
      <c r="T105" s="504"/>
      <c r="U105" s="504"/>
      <c r="V105" s="145"/>
      <c r="W105" s="145"/>
      <c r="X105" s="552"/>
      <c r="Y105" s="552"/>
      <c r="Z105" s="471"/>
      <c r="AA105" s="504"/>
      <c r="AB105" s="504"/>
      <c r="AC105" s="504"/>
      <c r="AD105" s="504"/>
      <c r="AE105" s="504"/>
      <c r="AF105" s="504"/>
      <c r="AG105" s="143"/>
      <c r="AH105" s="143"/>
      <c r="AI105" s="552"/>
      <c r="AJ105" s="552"/>
      <c r="AK105" s="471"/>
      <c r="AL105" s="504"/>
      <c r="AM105" s="504"/>
      <c r="AN105" s="504"/>
      <c r="AO105" s="504"/>
      <c r="AP105" s="504"/>
      <c r="AQ105" s="504"/>
      <c r="AR105" s="143"/>
      <c r="AS105" s="614" t="s">
        <v>329</v>
      </c>
      <c r="AT105" s="615"/>
      <c r="AU105" s="615"/>
      <c r="AV105" s="615"/>
      <c r="AW105" s="615"/>
      <c r="AX105" s="615"/>
      <c r="AY105" s="615"/>
      <c r="AZ105" s="615"/>
      <c r="BA105" s="615"/>
      <c r="BB105" s="615"/>
      <c r="BC105" s="615"/>
      <c r="BD105" s="616"/>
    </row>
    <row r="106" spans="3:56" ht="5.15" customHeight="1">
      <c r="C106" s="558"/>
      <c r="D106" s="559"/>
      <c r="E106" s="560"/>
      <c r="F106" s="560"/>
      <c r="G106" s="560"/>
      <c r="H106" s="560"/>
      <c r="I106" s="560"/>
      <c r="J106" s="560"/>
      <c r="K106" s="561"/>
      <c r="L106" s="143"/>
      <c r="M106" s="552"/>
      <c r="N106" s="552"/>
      <c r="O106" s="471"/>
      <c r="P106" s="504"/>
      <c r="Q106" s="504"/>
      <c r="R106" s="504"/>
      <c r="S106" s="504"/>
      <c r="T106" s="504"/>
      <c r="U106" s="504"/>
      <c r="V106" s="145"/>
      <c r="W106" s="145"/>
      <c r="X106" s="552"/>
      <c r="Y106" s="552"/>
      <c r="Z106" s="471"/>
      <c r="AA106" s="504"/>
      <c r="AB106" s="504"/>
      <c r="AC106" s="504"/>
      <c r="AD106" s="504"/>
      <c r="AE106" s="504"/>
      <c r="AF106" s="504"/>
      <c r="AG106" s="143"/>
      <c r="AH106" s="143"/>
      <c r="AI106" s="552"/>
      <c r="AJ106" s="552"/>
      <c r="AK106" s="471"/>
      <c r="AL106" s="504"/>
      <c r="AM106" s="504"/>
      <c r="AN106" s="504"/>
      <c r="AO106" s="504"/>
      <c r="AP106" s="504"/>
      <c r="AQ106" s="504"/>
      <c r="AR106" s="143"/>
      <c r="AS106" s="617"/>
      <c r="AT106" s="617"/>
      <c r="AU106" s="617"/>
      <c r="AV106" s="617"/>
      <c r="AW106" s="617"/>
      <c r="AX106" s="617"/>
      <c r="AY106" s="617"/>
      <c r="AZ106" s="617"/>
      <c r="BA106" s="617"/>
      <c r="BB106" s="617"/>
      <c r="BC106" s="617"/>
      <c r="BD106" s="618"/>
    </row>
    <row r="107" spans="3:56" ht="5.15" customHeight="1">
      <c r="C107" s="558"/>
      <c r="D107" s="559"/>
      <c r="E107" s="560" t="s">
        <v>174</v>
      </c>
      <c r="F107" s="560"/>
      <c r="G107" s="560"/>
      <c r="H107" s="560"/>
      <c r="I107" s="560"/>
      <c r="J107" s="560"/>
      <c r="K107" s="561"/>
      <c r="L107" s="588"/>
      <c r="M107" s="588"/>
      <c r="N107" s="593"/>
      <c r="O107" s="584"/>
      <c r="P107" s="584"/>
      <c r="Q107" s="584"/>
      <c r="R107" s="584"/>
      <c r="S107" s="584"/>
      <c r="T107" s="584"/>
      <c r="U107" s="584"/>
      <c r="V107" s="584"/>
      <c r="W107" s="584"/>
      <c r="X107" s="584"/>
      <c r="Y107" s="584"/>
      <c r="Z107" s="584"/>
      <c r="AA107" s="584"/>
      <c r="AB107" s="584"/>
      <c r="AC107" s="584"/>
      <c r="AD107" s="587"/>
      <c r="AE107" s="588"/>
      <c r="AF107" s="588"/>
      <c r="AG107" s="170"/>
      <c r="AH107" s="170"/>
      <c r="AI107" s="170"/>
      <c r="AJ107" s="170"/>
      <c r="AK107" s="170"/>
      <c r="AL107" s="170"/>
      <c r="AM107" s="170"/>
      <c r="AN107" s="170"/>
      <c r="AO107" s="170"/>
      <c r="AP107" s="170"/>
      <c r="AQ107" s="170"/>
      <c r="AR107" s="170"/>
      <c r="AS107" s="170"/>
      <c r="AT107" s="170"/>
      <c r="AU107" s="170"/>
      <c r="AV107" s="170"/>
      <c r="AW107" s="170"/>
      <c r="AX107" s="170"/>
      <c r="AY107" s="170"/>
      <c r="AZ107" s="170"/>
      <c r="BA107" s="170"/>
      <c r="BB107" s="170"/>
      <c r="BC107" s="170"/>
      <c r="BD107" s="171"/>
    </row>
    <row r="108" spans="3:56" ht="5.15" customHeight="1">
      <c r="C108" s="558"/>
      <c r="D108" s="559"/>
      <c r="E108" s="560"/>
      <c r="F108" s="560"/>
      <c r="G108" s="560"/>
      <c r="H108" s="560"/>
      <c r="I108" s="560"/>
      <c r="J108" s="560"/>
      <c r="K108" s="561"/>
      <c r="L108" s="590"/>
      <c r="M108" s="590"/>
      <c r="N108" s="597"/>
      <c r="O108" s="585"/>
      <c r="P108" s="585"/>
      <c r="Q108" s="585"/>
      <c r="R108" s="585"/>
      <c r="S108" s="585"/>
      <c r="T108" s="585"/>
      <c r="U108" s="585"/>
      <c r="V108" s="585"/>
      <c r="W108" s="585"/>
      <c r="X108" s="585"/>
      <c r="Y108" s="585"/>
      <c r="Z108" s="585"/>
      <c r="AA108" s="585"/>
      <c r="AB108" s="585"/>
      <c r="AC108" s="585"/>
      <c r="AD108" s="589"/>
      <c r="AE108" s="590"/>
      <c r="AF108" s="590"/>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54"/>
    </row>
    <row r="109" spans="3:56" ht="5.15" customHeight="1">
      <c r="C109" s="558"/>
      <c r="D109" s="559"/>
      <c r="E109" s="560"/>
      <c r="F109" s="560"/>
      <c r="G109" s="560"/>
      <c r="H109" s="560"/>
      <c r="I109" s="560"/>
      <c r="J109" s="560"/>
      <c r="K109" s="561"/>
      <c r="L109" s="590"/>
      <c r="M109" s="590"/>
      <c r="N109" s="597"/>
      <c r="O109" s="585"/>
      <c r="P109" s="585"/>
      <c r="Q109" s="585"/>
      <c r="R109" s="585"/>
      <c r="S109" s="585"/>
      <c r="T109" s="585"/>
      <c r="U109" s="585"/>
      <c r="V109" s="585"/>
      <c r="W109" s="585"/>
      <c r="X109" s="585"/>
      <c r="Y109" s="585"/>
      <c r="Z109" s="585"/>
      <c r="AA109" s="585"/>
      <c r="AB109" s="585"/>
      <c r="AC109" s="585"/>
      <c r="AD109" s="589"/>
      <c r="AE109" s="590"/>
      <c r="AF109" s="590"/>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54"/>
    </row>
    <row r="110" spans="3:56" ht="5.15" customHeight="1">
      <c r="C110" s="558"/>
      <c r="D110" s="559"/>
      <c r="E110" s="560"/>
      <c r="F110" s="560"/>
      <c r="G110" s="560"/>
      <c r="H110" s="560"/>
      <c r="I110" s="560"/>
      <c r="J110" s="560"/>
      <c r="K110" s="561"/>
      <c r="L110" s="590"/>
      <c r="M110" s="590"/>
      <c r="N110" s="597"/>
      <c r="O110" s="585"/>
      <c r="P110" s="585"/>
      <c r="Q110" s="585"/>
      <c r="R110" s="585"/>
      <c r="S110" s="585"/>
      <c r="T110" s="585"/>
      <c r="U110" s="585"/>
      <c r="V110" s="585"/>
      <c r="W110" s="585"/>
      <c r="X110" s="585"/>
      <c r="Y110" s="585"/>
      <c r="Z110" s="585"/>
      <c r="AA110" s="585"/>
      <c r="AB110" s="585"/>
      <c r="AC110" s="585"/>
      <c r="AD110" s="589"/>
      <c r="AE110" s="590"/>
      <c r="AF110" s="590"/>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54"/>
    </row>
    <row r="111" spans="3:56" ht="5.15" customHeight="1">
      <c r="C111" s="558"/>
      <c r="D111" s="559"/>
      <c r="E111" s="560"/>
      <c r="F111" s="560"/>
      <c r="G111" s="560"/>
      <c r="H111" s="560"/>
      <c r="I111" s="560"/>
      <c r="J111" s="560"/>
      <c r="K111" s="561"/>
      <c r="L111" s="592"/>
      <c r="M111" s="592"/>
      <c r="N111" s="601"/>
      <c r="O111" s="586"/>
      <c r="P111" s="586"/>
      <c r="Q111" s="586"/>
      <c r="R111" s="586"/>
      <c r="S111" s="586"/>
      <c r="T111" s="586"/>
      <c r="U111" s="586"/>
      <c r="V111" s="586"/>
      <c r="W111" s="586"/>
      <c r="X111" s="586"/>
      <c r="Y111" s="586"/>
      <c r="Z111" s="586"/>
      <c r="AA111" s="586"/>
      <c r="AB111" s="586"/>
      <c r="AC111" s="586"/>
      <c r="AD111" s="591"/>
      <c r="AE111" s="592"/>
      <c r="AF111" s="592"/>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54"/>
    </row>
    <row r="112" spans="3:56" ht="5.15" customHeight="1">
      <c r="C112" s="558"/>
      <c r="D112" s="559"/>
      <c r="E112" s="467" t="s">
        <v>175</v>
      </c>
      <c r="F112" s="492"/>
      <c r="G112" s="492"/>
      <c r="H112" s="492"/>
      <c r="I112" s="492"/>
      <c r="J112" s="492"/>
      <c r="K112" s="493"/>
      <c r="L112" s="593"/>
      <c r="M112" s="594"/>
      <c r="N112" s="594"/>
      <c r="O112" s="594"/>
      <c r="P112" s="594"/>
      <c r="Q112" s="594"/>
      <c r="R112" s="595"/>
      <c r="S112" s="595"/>
      <c r="T112" s="595"/>
      <c r="U112" s="595"/>
      <c r="V112" s="595"/>
      <c r="W112" s="595"/>
      <c r="X112" s="595"/>
      <c r="Y112" s="595"/>
      <c r="Z112" s="595"/>
      <c r="AA112" s="595"/>
      <c r="AB112" s="595"/>
      <c r="AC112" s="595"/>
      <c r="AD112" s="595"/>
      <c r="AE112" s="595"/>
      <c r="AF112" s="595"/>
      <c r="AG112" s="595"/>
      <c r="AH112" s="595"/>
      <c r="AI112" s="595"/>
      <c r="AJ112" s="595"/>
      <c r="AK112" s="595"/>
      <c r="AL112" s="595"/>
      <c r="AM112" s="595"/>
      <c r="AN112" s="595"/>
      <c r="AO112" s="595"/>
      <c r="AP112" s="595"/>
      <c r="AQ112" s="595"/>
      <c r="AR112" s="595"/>
      <c r="AS112" s="595"/>
      <c r="AT112" s="595"/>
      <c r="AU112" s="595"/>
      <c r="AV112" s="595"/>
      <c r="AW112" s="595"/>
      <c r="AX112" s="595"/>
      <c r="AY112" s="595"/>
      <c r="AZ112" s="595"/>
      <c r="BA112" s="595"/>
      <c r="BB112" s="595"/>
      <c r="BC112" s="595"/>
      <c r="BD112" s="596"/>
    </row>
    <row r="113" spans="3:56" ht="5.15" customHeight="1">
      <c r="C113" s="558"/>
      <c r="D113" s="559"/>
      <c r="E113" s="494"/>
      <c r="F113" s="495"/>
      <c r="G113" s="495"/>
      <c r="H113" s="495"/>
      <c r="I113" s="495"/>
      <c r="J113" s="495"/>
      <c r="K113" s="496"/>
      <c r="L113" s="597"/>
      <c r="M113" s="598"/>
      <c r="N113" s="598"/>
      <c r="O113" s="598"/>
      <c r="P113" s="598"/>
      <c r="Q113" s="598"/>
      <c r="R113" s="599"/>
      <c r="S113" s="599"/>
      <c r="T113" s="599"/>
      <c r="U113" s="599"/>
      <c r="V113" s="599"/>
      <c r="W113" s="599"/>
      <c r="X113" s="599"/>
      <c r="Y113" s="599"/>
      <c r="Z113" s="599"/>
      <c r="AA113" s="599"/>
      <c r="AB113" s="599"/>
      <c r="AC113" s="599"/>
      <c r="AD113" s="599"/>
      <c r="AE113" s="599"/>
      <c r="AF113" s="599"/>
      <c r="AG113" s="599"/>
      <c r="AH113" s="599"/>
      <c r="AI113" s="599"/>
      <c r="AJ113" s="599"/>
      <c r="AK113" s="599"/>
      <c r="AL113" s="599"/>
      <c r="AM113" s="599"/>
      <c r="AN113" s="599"/>
      <c r="AO113" s="599"/>
      <c r="AP113" s="599"/>
      <c r="AQ113" s="599"/>
      <c r="AR113" s="599"/>
      <c r="AS113" s="599"/>
      <c r="AT113" s="599"/>
      <c r="AU113" s="599"/>
      <c r="AV113" s="599"/>
      <c r="AW113" s="599"/>
      <c r="AX113" s="599"/>
      <c r="AY113" s="599"/>
      <c r="AZ113" s="599"/>
      <c r="BA113" s="599"/>
      <c r="BB113" s="599"/>
      <c r="BC113" s="599"/>
      <c r="BD113" s="600"/>
    </row>
    <row r="114" spans="3:56" ht="5.15" customHeight="1">
      <c r="C114" s="558"/>
      <c r="D114" s="559"/>
      <c r="E114" s="494"/>
      <c r="F114" s="495"/>
      <c r="G114" s="495"/>
      <c r="H114" s="495"/>
      <c r="I114" s="495"/>
      <c r="J114" s="495"/>
      <c r="K114" s="496"/>
      <c r="L114" s="597"/>
      <c r="M114" s="598"/>
      <c r="N114" s="598"/>
      <c r="O114" s="598"/>
      <c r="P114" s="598"/>
      <c r="Q114" s="598"/>
      <c r="R114" s="599"/>
      <c r="S114" s="599"/>
      <c r="T114" s="599"/>
      <c r="U114" s="599"/>
      <c r="V114" s="599"/>
      <c r="W114" s="599"/>
      <c r="X114" s="599"/>
      <c r="Y114" s="599"/>
      <c r="Z114" s="599"/>
      <c r="AA114" s="599"/>
      <c r="AB114" s="599"/>
      <c r="AC114" s="599"/>
      <c r="AD114" s="599"/>
      <c r="AE114" s="599"/>
      <c r="AF114" s="599"/>
      <c r="AG114" s="599"/>
      <c r="AH114" s="599"/>
      <c r="AI114" s="599"/>
      <c r="AJ114" s="599"/>
      <c r="AK114" s="599"/>
      <c r="AL114" s="599"/>
      <c r="AM114" s="599"/>
      <c r="AN114" s="599"/>
      <c r="AO114" s="599"/>
      <c r="AP114" s="599"/>
      <c r="AQ114" s="599"/>
      <c r="AR114" s="599"/>
      <c r="AS114" s="599"/>
      <c r="AT114" s="599"/>
      <c r="AU114" s="599"/>
      <c r="AV114" s="599"/>
      <c r="AW114" s="599"/>
      <c r="AX114" s="599"/>
      <c r="AY114" s="599"/>
      <c r="AZ114" s="599"/>
      <c r="BA114" s="599"/>
      <c r="BB114" s="599"/>
      <c r="BC114" s="599"/>
      <c r="BD114" s="600"/>
    </row>
    <row r="115" spans="3:56" ht="4.5999999999999996" customHeight="1">
      <c r="C115" s="558"/>
      <c r="D115" s="559"/>
      <c r="E115" s="494"/>
      <c r="F115" s="495"/>
      <c r="G115" s="495"/>
      <c r="H115" s="495"/>
      <c r="I115" s="495"/>
      <c r="J115" s="495"/>
      <c r="K115" s="496"/>
      <c r="L115" s="597"/>
      <c r="M115" s="598"/>
      <c r="N115" s="598"/>
      <c r="O115" s="598"/>
      <c r="P115" s="598"/>
      <c r="Q115" s="598"/>
      <c r="R115" s="599"/>
      <c r="S115" s="599"/>
      <c r="T115" s="599"/>
      <c r="U115" s="599"/>
      <c r="V115" s="599"/>
      <c r="W115" s="599"/>
      <c r="X115" s="599"/>
      <c r="Y115" s="599"/>
      <c r="Z115" s="599"/>
      <c r="AA115" s="599"/>
      <c r="AB115" s="599"/>
      <c r="AC115" s="599"/>
      <c r="AD115" s="599"/>
      <c r="AE115" s="599"/>
      <c r="AF115" s="599"/>
      <c r="AG115" s="599"/>
      <c r="AH115" s="599"/>
      <c r="AI115" s="599"/>
      <c r="AJ115" s="599"/>
      <c r="AK115" s="599"/>
      <c r="AL115" s="599"/>
      <c r="AM115" s="599"/>
      <c r="AN115" s="599"/>
      <c r="AO115" s="599"/>
      <c r="AP115" s="599"/>
      <c r="AQ115" s="599"/>
      <c r="AR115" s="599"/>
      <c r="AS115" s="599"/>
      <c r="AT115" s="599"/>
      <c r="AU115" s="599"/>
      <c r="AV115" s="599"/>
      <c r="AW115" s="599"/>
      <c r="AX115" s="599"/>
      <c r="AY115" s="599"/>
      <c r="AZ115" s="599"/>
      <c r="BA115" s="599"/>
      <c r="BB115" s="599"/>
      <c r="BC115" s="599"/>
      <c r="BD115" s="600"/>
    </row>
    <row r="116" spans="3:56" ht="4.5999999999999996" customHeight="1">
      <c r="C116" s="558"/>
      <c r="D116" s="559"/>
      <c r="E116" s="541"/>
      <c r="F116" s="542"/>
      <c r="G116" s="542"/>
      <c r="H116" s="542"/>
      <c r="I116" s="542"/>
      <c r="J116" s="542"/>
      <c r="K116" s="543"/>
      <c r="L116" s="601"/>
      <c r="M116" s="602"/>
      <c r="N116" s="602"/>
      <c r="O116" s="602"/>
      <c r="P116" s="602"/>
      <c r="Q116" s="602"/>
      <c r="R116" s="603"/>
      <c r="S116" s="603"/>
      <c r="T116" s="603"/>
      <c r="U116" s="603"/>
      <c r="V116" s="603"/>
      <c r="W116" s="603"/>
      <c r="X116" s="603"/>
      <c r="Y116" s="603"/>
      <c r="Z116" s="603"/>
      <c r="AA116" s="603"/>
      <c r="AB116" s="603"/>
      <c r="AC116" s="603"/>
      <c r="AD116" s="603"/>
      <c r="AE116" s="603"/>
      <c r="AF116" s="603"/>
      <c r="AG116" s="603"/>
      <c r="AH116" s="603"/>
      <c r="AI116" s="603"/>
      <c r="AJ116" s="603"/>
      <c r="AK116" s="603"/>
      <c r="AL116" s="603"/>
      <c r="AM116" s="603"/>
      <c r="AN116" s="603"/>
      <c r="AO116" s="603"/>
      <c r="AP116" s="603"/>
      <c r="AQ116" s="603"/>
      <c r="AR116" s="603"/>
      <c r="AS116" s="603"/>
      <c r="AT116" s="603"/>
      <c r="AU116" s="603"/>
      <c r="AV116" s="603"/>
      <c r="AW116" s="603"/>
      <c r="AX116" s="603"/>
      <c r="AY116" s="603"/>
      <c r="AZ116" s="603"/>
      <c r="BA116" s="603"/>
      <c r="BB116" s="603"/>
      <c r="BC116" s="603"/>
      <c r="BD116" s="604"/>
    </row>
    <row r="117" spans="3:56" ht="5.15" customHeight="1">
      <c r="C117" s="558"/>
      <c r="D117" s="559"/>
      <c r="E117" s="467" t="s">
        <v>176</v>
      </c>
      <c r="F117" s="492"/>
      <c r="G117" s="492"/>
      <c r="H117" s="492"/>
      <c r="I117" s="492"/>
      <c r="J117" s="492"/>
      <c r="K117" s="493"/>
      <c r="L117" s="593"/>
      <c r="M117" s="605"/>
      <c r="N117" s="605"/>
      <c r="O117" s="605"/>
      <c r="P117" s="605"/>
      <c r="Q117" s="605"/>
      <c r="R117" s="605"/>
      <c r="S117" s="605"/>
      <c r="T117" s="605"/>
      <c r="U117" s="605"/>
      <c r="V117" s="605"/>
      <c r="W117" s="605"/>
      <c r="X117" s="605"/>
      <c r="Y117" s="605"/>
      <c r="Z117" s="605"/>
      <c r="AA117" s="605"/>
      <c r="AB117" s="605"/>
      <c r="AC117" s="605"/>
      <c r="AD117" s="605"/>
      <c r="AE117" s="605"/>
      <c r="AF117" s="605"/>
      <c r="AG117" s="605"/>
      <c r="AH117" s="605"/>
      <c r="AI117" s="605"/>
      <c r="AJ117" s="605"/>
      <c r="AK117" s="605"/>
      <c r="AL117" s="605"/>
      <c r="AM117" s="605"/>
      <c r="AN117" s="605"/>
      <c r="AO117" s="605"/>
      <c r="AP117" s="605"/>
      <c r="AQ117" s="605"/>
      <c r="AR117" s="605"/>
      <c r="AS117" s="605"/>
      <c r="AT117" s="605"/>
      <c r="AU117" s="605"/>
      <c r="AV117" s="605"/>
      <c r="AW117" s="605"/>
      <c r="AX117" s="605"/>
      <c r="AY117" s="605"/>
      <c r="AZ117" s="605"/>
      <c r="BA117" s="605"/>
      <c r="BB117" s="605"/>
      <c r="BC117" s="605"/>
      <c r="BD117" s="606"/>
    </row>
    <row r="118" spans="3:56" ht="5.15" customHeight="1">
      <c r="C118" s="558"/>
      <c r="D118" s="559"/>
      <c r="E118" s="494"/>
      <c r="F118" s="495"/>
      <c r="G118" s="495"/>
      <c r="H118" s="495"/>
      <c r="I118" s="495"/>
      <c r="J118" s="495"/>
      <c r="K118" s="496"/>
      <c r="L118" s="607"/>
      <c r="M118" s="608"/>
      <c r="N118" s="608"/>
      <c r="O118" s="608"/>
      <c r="P118" s="608"/>
      <c r="Q118" s="609"/>
      <c r="R118" s="608"/>
      <c r="S118" s="608"/>
      <c r="T118" s="608"/>
      <c r="U118" s="608"/>
      <c r="V118" s="608"/>
      <c r="W118" s="608"/>
      <c r="X118" s="608"/>
      <c r="Y118" s="608"/>
      <c r="Z118" s="608"/>
      <c r="AA118" s="608"/>
      <c r="AB118" s="608"/>
      <c r="AC118" s="608"/>
      <c r="AD118" s="608"/>
      <c r="AE118" s="608"/>
      <c r="AF118" s="608"/>
      <c r="AG118" s="608"/>
      <c r="AH118" s="608"/>
      <c r="AI118" s="608"/>
      <c r="AJ118" s="608"/>
      <c r="AK118" s="608"/>
      <c r="AL118" s="608"/>
      <c r="AM118" s="608"/>
      <c r="AN118" s="608"/>
      <c r="AO118" s="608"/>
      <c r="AP118" s="608"/>
      <c r="AQ118" s="608"/>
      <c r="AR118" s="608"/>
      <c r="AS118" s="608"/>
      <c r="AT118" s="608"/>
      <c r="AU118" s="608"/>
      <c r="AV118" s="608"/>
      <c r="AW118" s="608"/>
      <c r="AX118" s="608"/>
      <c r="AY118" s="608"/>
      <c r="AZ118" s="608"/>
      <c r="BA118" s="608"/>
      <c r="BB118" s="608"/>
      <c r="BC118" s="608"/>
      <c r="BD118" s="610"/>
    </row>
    <row r="119" spans="3:56" ht="5.15" customHeight="1">
      <c r="C119" s="172"/>
      <c r="D119" s="173"/>
      <c r="E119" s="494"/>
      <c r="F119" s="495"/>
      <c r="G119" s="495"/>
      <c r="H119" s="495"/>
      <c r="I119" s="495"/>
      <c r="J119" s="495"/>
      <c r="K119" s="496"/>
      <c r="L119" s="607"/>
      <c r="M119" s="608"/>
      <c r="N119" s="608"/>
      <c r="O119" s="608"/>
      <c r="P119" s="608"/>
      <c r="Q119" s="609"/>
      <c r="R119" s="608"/>
      <c r="S119" s="608"/>
      <c r="T119" s="608"/>
      <c r="U119" s="608"/>
      <c r="V119" s="608"/>
      <c r="W119" s="608"/>
      <c r="X119" s="608"/>
      <c r="Y119" s="608"/>
      <c r="Z119" s="608"/>
      <c r="AA119" s="608"/>
      <c r="AB119" s="608"/>
      <c r="AC119" s="608"/>
      <c r="AD119" s="608"/>
      <c r="AE119" s="608"/>
      <c r="AF119" s="608"/>
      <c r="AG119" s="608"/>
      <c r="AH119" s="608"/>
      <c r="AI119" s="608"/>
      <c r="AJ119" s="608"/>
      <c r="AK119" s="608"/>
      <c r="AL119" s="608"/>
      <c r="AM119" s="608"/>
      <c r="AN119" s="608"/>
      <c r="AO119" s="608"/>
      <c r="AP119" s="608"/>
      <c r="AQ119" s="608"/>
      <c r="AR119" s="608"/>
      <c r="AS119" s="608"/>
      <c r="AT119" s="608"/>
      <c r="AU119" s="608"/>
      <c r="AV119" s="608"/>
      <c r="AW119" s="608"/>
      <c r="AX119" s="608"/>
      <c r="AY119" s="608"/>
      <c r="AZ119" s="608"/>
      <c r="BA119" s="608"/>
      <c r="BB119" s="608"/>
      <c r="BC119" s="608"/>
      <c r="BD119" s="610"/>
    </row>
    <row r="120" spans="3:56" ht="5.15" customHeight="1">
      <c r="C120" s="168"/>
      <c r="D120" s="169"/>
      <c r="E120" s="494"/>
      <c r="F120" s="495"/>
      <c r="G120" s="495"/>
      <c r="H120" s="495"/>
      <c r="I120" s="495"/>
      <c r="J120" s="495"/>
      <c r="K120" s="496"/>
      <c r="L120" s="607"/>
      <c r="M120" s="608"/>
      <c r="N120" s="608"/>
      <c r="O120" s="608"/>
      <c r="P120" s="608"/>
      <c r="Q120" s="609"/>
      <c r="R120" s="608"/>
      <c r="S120" s="608"/>
      <c r="T120" s="608"/>
      <c r="U120" s="608"/>
      <c r="V120" s="608"/>
      <c r="W120" s="608"/>
      <c r="X120" s="608"/>
      <c r="Y120" s="608"/>
      <c r="Z120" s="608"/>
      <c r="AA120" s="608"/>
      <c r="AB120" s="608"/>
      <c r="AC120" s="608"/>
      <c r="AD120" s="608"/>
      <c r="AE120" s="608"/>
      <c r="AF120" s="608"/>
      <c r="AG120" s="608"/>
      <c r="AH120" s="608"/>
      <c r="AI120" s="608"/>
      <c r="AJ120" s="608"/>
      <c r="AK120" s="608"/>
      <c r="AL120" s="608"/>
      <c r="AM120" s="608"/>
      <c r="AN120" s="608"/>
      <c r="AO120" s="608"/>
      <c r="AP120" s="608"/>
      <c r="AQ120" s="608"/>
      <c r="AR120" s="608"/>
      <c r="AS120" s="608"/>
      <c r="AT120" s="608"/>
      <c r="AU120" s="608"/>
      <c r="AV120" s="608"/>
      <c r="AW120" s="608"/>
      <c r="AX120" s="608"/>
      <c r="AY120" s="608"/>
      <c r="AZ120" s="608"/>
      <c r="BA120" s="608"/>
      <c r="BB120" s="608"/>
      <c r="BC120" s="608"/>
      <c r="BD120" s="610"/>
    </row>
    <row r="121" spans="3:56" ht="5.15" customHeight="1">
      <c r="C121" s="174"/>
      <c r="D121" s="175"/>
      <c r="E121" s="497"/>
      <c r="F121" s="498"/>
      <c r="G121" s="498"/>
      <c r="H121" s="498"/>
      <c r="I121" s="498"/>
      <c r="J121" s="498"/>
      <c r="K121" s="499"/>
      <c r="L121" s="611"/>
      <c r="M121" s="612"/>
      <c r="N121" s="612"/>
      <c r="O121" s="612"/>
      <c r="P121" s="612"/>
      <c r="Q121" s="612"/>
      <c r="R121" s="612"/>
      <c r="S121" s="612"/>
      <c r="T121" s="612"/>
      <c r="U121" s="612"/>
      <c r="V121" s="612"/>
      <c r="W121" s="612"/>
      <c r="X121" s="612"/>
      <c r="Y121" s="612"/>
      <c r="Z121" s="612"/>
      <c r="AA121" s="612"/>
      <c r="AB121" s="612"/>
      <c r="AC121" s="612"/>
      <c r="AD121" s="612"/>
      <c r="AE121" s="612"/>
      <c r="AF121" s="612"/>
      <c r="AG121" s="612"/>
      <c r="AH121" s="612"/>
      <c r="AI121" s="612"/>
      <c r="AJ121" s="612"/>
      <c r="AK121" s="612"/>
      <c r="AL121" s="612"/>
      <c r="AM121" s="612"/>
      <c r="AN121" s="612"/>
      <c r="AO121" s="612"/>
      <c r="AP121" s="612"/>
      <c r="AQ121" s="612"/>
      <c r="AR121" s="612"/>
      <c r="AS121" s="612"/>
      <c r="AT121" s="612"/>
      <c r="AU121" s="612"/>
      <c r="AV121" s="612"/>
      <c r="AW121" s="612"/>
      <c r="AX121" s="612"/>
      <c r="AY121" s="612"/>
      <c r="AZ121" s="612"/>
      <c r="BA121" s="612"/>
      <c r="BB121" s="612"/>
      <c r="BC121" s="612"/>
      <c r="BD121" s="613"/>
    </row>
    <row r="122" spans="3:56" ht="5.15" customHeight="1">
      <c r="C122" s="143"/>
      <c r="D122" s="143"/>
      <c r="E122" s="176"/>
      <c r="F122" s="176"/>
      <c r="G122" s="176"/>
      <c r="H122" s="176"/>
      <c r="I122" s="176"/>
      <c r="J122" s="176"/>
      <c r="K122" s="176"/>
      <c r="L122" s="177"/>
      <c r="M122" s="177"/>
      <c r="N122" s="177"/>
      <c r="O122" s="177"/>
      <c r="P122" s="177"/>
      <c r="Q122" s="177"/>
      <c r="R122" s="178"/>
      <c r="S122" s="178"/>
      <c r="T122" s="178"/>
      <c r="U122" s="178"/>
      <c r="V122" s="178"/>
      <c r="W122" s="178"/>
      <c r="X122" s="178"/>
      <c r="Y122" s="178"/>
      <c r="Z122" s="178"/>
      <c r="AA122" s="178"/>
      <c r="AB122" s="178"/>
      <c r="AC122" s="178"/>
      <c r="AD122" s="178"/>
      <c r="AE122" s="178"/>
      <c r="AF122" s="178"/>
      <c r="AG122" s="160"/>
      <c r="AH122" s="160"/>
      <c r="AI122" s="160"/>
      <c r="AJ122" s="160"/>
      <c r="AK122" s="160"/>
      <c r="AL122" s="160"/>
      <c r="AM122" s="160"/>
      <c r="AN122" s="160"/>
      <c r="AO122" s="160"/>
      <c r="AP122" s="160"/>
      <c r="AQ122" s="160"/>
      <c r="AR122" s="160"/>
      <c r="AS122" s="160"/>
      <c r="AT122" s="160"/>
      <c r="AU122" s="160"/>
      <c r="AV122" s="160"/>
      <c r="AW122" s="160"/>
      <c r="AX122" s="160"/>
      <c r="AY122" s="160"/>
      <c r="AZ122" s="160"/>
      <c r="BA122" s="160"/>
      <c r="BB122" s="160"/>
      <c r="BC122" s="160"/>
      <c r="BD122" s="160"/>
    </row>
    <row r="123" spans="3:56" ht="5.15" customHeight="1">
      <c r="C123" s="143"/>
      <c r="D123" s="143"/>
      <c r="E123" s="179"/>
      <c r="F123" s="179"/>
      <c r="G123" s="179"/>
      <c r="H123" s="179"/>
      <c r="I123" s="179"/>
      <c r="J123" s="179"/>
      <c r="K123" s="179"/>
      <c r="L123" s="180"/>
      <c r="M123" s="180"/>
      <c r="N123" s="180"/>
      <c r="O123" s="180"/>
      <c r="P123" s="180"/>
      <c r="Q123" s="180"/>
      <c r="R123" s="181"/>
      <c r="S123" s="181"/>
      <c r="T123" s="181"/>
      <c r="U123" s="181"/>
      <c r="V123" s="181"/>
      <c r="W123" s="181"/>
      <c r="X123" s="181"/>
      <c r="Y123" s="181"/>
      <c r="Z123" s="181"/>
      <c r="AA123" s="181"/>
      <c r="AB123" s="181"/>
      <c r="AC123" s="181"/>
      <c r="AD123" s="181"/>
      <c r="AE123" s="181"/>
      <c r="AF123" s="181"/>
      <c r="AG123" s="160"/>
      <c r="AH123" s="160"/>
      <c r="AI123" s="160"/>
      <c r="AJ123" s="160"/>
      <c r="AK123" s="160"/>
      <c r="AL123" s="160"/>
      <c r="AM123" s="160"/>
      <c r="AN123" s="160"/>
      <c r="AO123" s="160"/>
      <c r="AP123" s="160"/>
      <c r="AQ123" s="160"/>
      <c r="AR123" s="160"/>
      <c r="AS123" s="160"/>
      <c r="AT123" s="160"/>
      <c r="AU123" s="160"/>
      <c r="AV123" s="160"/>
      <c r="AW123" s="160"/>
      <c r="AX123" s="160"/>
      <c r="AY123" s="160"/>
      <c r="AZ123" s="160"/>
      <c r="BA123" s="160"/>
      <c r="BB123" s="160"/>
      <c r="BC123" s="160"/>
      <c r="BD123" s="160"/>
    </row>
    <row r="124" spans="3:56" ht="5.15" customHeight="1">
      <c r="C124" s="145"/>
      <c r="D124" s="161"/>
      <c r="E124" s="520" t="s">
        <v>165</v>
      </c>
      <c r="F124" s="488"/>
      <c r="G124" s="488"/>
      <c r="H124" s="488"/>
      <c r="I124" s="488"/>
      <c r="J124" s="488"/>
      <c r="K124" s="530"/>
      <c r="L124" s="538"/>
      <c r="M124" s="538"/>
      <c r="N124" s="467"/>
      <c r="O124" s="535"/>
      <c r="P124" s="535"/>
      <c r="Q124" s="535"/>
      <c r="R124" s="535"/>
      <c r="S124" s="535"/>
      <c r="T124" s="535"/>
      <c r="U124" s="535"/>
      <c r="V124" s="535"/>
      <c r="W124" s="578"/>
      <c r="X124" s="581"/>
      <c r="Y124" s="535"/>
      <c r="Z124" s="535"/>
      <c r="AA124" s="535"/>
      <c r="AB124" s="535"/>
      <c r="AC124" s="535"/>
      <c r="AD124" s="469"/>
      <c r="AE124" s="538"/>
      <c r="AF124" s="538"/>
    </row>
    <row r="125" spans="3:56" ht="5.15" customHeight="1">
      <c r="C125" s="145"/>
      <c r="D125" s="161"/>
      <c r="E125" s="531"/>
      <c r="F125" s="489"/>
      <c r="G125" s="489"/>
      <c r="H125" s="489"/>
      <c r="I125" s="489"/>
      <c r="J125" s="489"/>
      <c r="K125" s="532"/>
      <c r="L125" s="539"/>
      <c r="M125" s="539"/>
      <c r="N125" s="470"/>
      <c r="O125" s="536"/>
      <c r="P125" s="536"/>
      <c r="Q125" s="536"/>
      <c r="R125" s="536"/>
      <c r="S125" s="536"/>
      <c r="T125" s="536"/>
      <c r="U125" s="536"/>
      <c r="V125" s="536"/>
      <c r="W125" s="579"/>
      <c r="X125" s="582"/>
      <c r="Y125" s="536"/>
      <c r="Z125" s="536"/>
      <c r="AA125" s="536"/>
      <c r="AB125" s="536"/>
      <c r="AC125" s="536"/>
      <c r="AD125" s="472"/>
      <c r="AE125" s="539"/>
      <c r="AF125" s="539"/>
    </row>
    <row r="126" spans="3:56" ht="5.15" customHeight="1">
      <c r="C126" s="145"/>
      <c r="D126" s="161"/>
      <c r="E126" s="531"/>
      <c r="F126" s="489"/>
      <c r="G126" s="489"/>
      <c r="H126" s="489"/>
      <c r="I126" s="489"/>
      <c r="J126" s="489"/>
      <c r="K126" s="532"/>
      <c r="L126" s="539"/>
      <c r="M126" s="539"/>
      <c r="N126" s="470"/>
      <c r="O126" s="536"/>
      <c r="P126" s="536"/>
      <c r="Q126" s="536"/>
      <c r="R126" s="536"/>
      <c r="S126" s="536"/>
      <c r="T126" s="536"/>
      <c r="U126" s="536"/>
      <c r="V126" s="536"/>
      <c r="W126" s="579"/>
      <c r="X126" s="582"/>
      <c r="Y126" s="536"/>
      <c r="Z126" s="536"/>
      <c r="AA126" s="536"/>
      <c r="AB126" s="536"/>
      <c r="AC126" s="536"/>
      <c r="AD126" s="472"/>
      <c r="AE126" s="539"/>
      <c r="AF126" s="539"/>
    </row>
    <row r="127" spans="3:56" ht="5.15" customHeight="1">
      <c r="C127" s="145"/>
      <c r="D127" s="161"/>
      <c r="E127" s="531"/>
      <c r="F127" s="489"/>
      <c r="G127" s="489"/>
      <c r="H127" s="489"/>
      <c r="I127" s="489"/>
      <c r="J127" s="489"/>
      <c r="K127" s="532"/>
      <c r="L127" s="539"/>
      <c r="M127" s="539"/>
      <c r="N127" s="470"/>
      <c r="O127" s="536"/>
      <c r="P127" s="536"/>
      <c r="Q127" s="536"/>
      <c r="R127" s="536"/>
      <c r="S127" s="536"/>
      <c r="T127" s="536"/>
      <c r="U127" s="536"/>
      <c r="V127" s="536"/>
      <c r="W127" s="579"/>
      <c r="X127" s="582"/>
      <c r="Y127" s="536"/>
      <c r="Z127" s="536"/>
      <c r="AA127" s="536"/>
      <c r="AB127" s="536"/>
      <c r="AC127" s="536"/>
      <c r="AD127" s="472"/>
      <c r="AE127" s="539"/>
      <c r="AF127" s="539"/>
    </row>
    <row r="128" spans="3:56" ht="5.15" customHeight="1">
      <c r="C128" s="163"/>
      <c r="D128" s="164"/>
      <c r="E128" s="574"/>
      <c r="F128" s="575"/>
      <c r="G128" s="575"/>
      <c r="H128" s="575"/>
      <c r="I128" s="575"/>
      <c r="J128" s="575"/>
      <c r="K128" s="576"/>
      <c r="L128" s="564"/>
      <c r="M128" s="564"/>
      <c r="N128" s="577"/>
      <c r="O128" s="562"/>
      <c r="P128" s="562"/>
      <c r="Q128" s="562"/>
      <c r="R128" s="562"/>
      <c r="S128" s="562"/>
      <c r="T128" s="562"/>
      <c r="U128" s="562"/>
      <c r="V128" s="562"/>
      <c r="W128" s="580"/>
      <c r="X128" s="583"/>
      <c r="Y128" s="562"/>
      <c r="Z128" s="562"/>
      <c r="AA128" s="562"/>
      <c r="AB128" s="562"/>
      <c r="AC128" s="562"/>
      <c r="AD128" s="563"/>
      <c r="AE128" s="564"/>
      <c r="AF128" s="564"/>
    </row>
    <row r="129" spans="3:56" ht="5.15" customHeight="1">
      <c r="C129" s="166"/>
      <c r="D129" s="167"/>
      <c r="E129" s="565" t="s">
        <v>166</v>
      </c>
      <c r="F129" s="566"/>
      <c r="G129" s="566"/>
      <c r="H129" s="566"/>
      <c r="I129" s="566"/>
      <c r="J129" s="566"/>
      <c r="K129" s="567"/>
      <c r="L129" s="568"/>
      <c r="M129" s="569"/>
      <c r="N129" s="569"/>
      <c r="O129" s="569"/>
      <c r="P129" s="569"/>
      <c r="Q129" s="569"/>
      <c r="R129" s="569"/>
      <c r="S129" s="569"/>
      <c r="T129" s="569"/>
      <c r="U129" s="569"/>
      <c r="V129" s="569"/>
      <c r="W129" s="569"/>
      <c r="X129" s="569"/>
      <c r="Y129" s="569"/>
      <c r="Z129" s="569"/>
      <c r="AA129" s="569"/>
      <c r="AB129" s="569"/>
      <c r="AC129" s="569"/>
      <c r="AD129" s="568" t="s">
        <v>167</v>
      </c>
      <c r="AE129" s="569"/>
      <c r="AF129" s="569"/>
      <c r="AG129" s="569"/>
      <c r="AH129" s="569"/>
      <c r="AI129" s="569"/>
      <c r="AJ129" s="569"/>
      <c r="AK129" s="569"/>
      <c r="AL129" s="570"/>
      <c r="AM129" s="569"/>
      <c r="AN129" s="569"/>
      <c r="AO129" s="569"/>
      <c r="AP129" s="569"/>
      <c r="AQ129" s="569"/>
      <c r="AR129" s="569"/>
      <c r="AS129" s="569"/>
      <c r="AT129" s="569"/>
      <c r="AU129" s="569"/>
      <c r="AV129" s="569"/>
      <c r="AW129" s="569"/>
      <c r="AX129" s="569"/>
      <c r="AY129" s="569"/>
      <c r="AZ129" s="569"/>
      <c r="BA129" s="569"/>
      <c r="BB129" s="569"/>
      <c r="BC129" s="569"/>
      <c r="BD129" s="571"/>
    </row>
    <row r="130" spans="3:56" ht="5.15" customHeight="1">
      <c r="C130" s="168"/>
      <c r="D130" s="169"/>
      <c r="E130" s="531"/>
      <c r="F130" s="489"/>
      <c r="G130" s="489"/>
      <c r="H130" s="489"/>
      <c r="I130" s="489"/>
      <c r="J130" s="489"/>
      <c r="K130" s="532"/>
      <c r="L130" s="470"/>
      <c r="M130" s="471"/>
      <c r="N130" s="471"/>
      <c r="O130" s="471"/>
      <c r="P130" s="471"/>
      <c r="Q130" s="471"/>
      <c r="R130" s="471"/>
      <c r="S130" s="471"/>
      <c r="T130" s="471"/>
      <c r="U130" s="471"/>
      <c r="V130" s="471"/>
      <c r="W130" s="471"/>
      <c r="X130" s="471"/>
      <c r="Y130" s="471"/>
      <c r="Z130" s="471"/>
      <c r="AA130" s="471"/>
      <c r="AB130" s="471"/>
      <c r="AC130" s="471"/>
      <c r="AD130" s="470"/>
      <c r="AE130" s="471"/>
      <c r="AF130" s="471"/>
      <c r="AG130" s="471"/>
      <c r="AH130" s="471"/>
      <c r="AI130" s="471"/>
      <c r="AJ130" s="471"/>
      <c r="AK130" s="471"/>
      <c r="AL130" s="472"/>
      <c r="AM130" s="471"/>
      <c r="AN130" s="471"/>
      <c r="AO130" s="471"/>
      <c r="AP130" s="471"/>
      <c r="AQ130" s="471"/>
      <c r="AR130" s="471"/>
      <c r="AS130" s="471"/>
      <c r="AT130" s="471"/>
      <c r="AU130" s="471"/>
      <c r="AV130" s="471"/>
      <c r="AW130" s="471"/>
      <c r="AX130" s="471"/>
      <c r="AY130" s="471"/>
      <c r="AZ130" s="471"/>
      <c r="BA130" s="471"/>
      <c r="BB130" s="471"/>
      <c r="BC130" s="471"/>
      <c r="BD130" s="572"/>
    </row>
    <row r="131" spans="3:56" ht="5.15" customHeight="1">
      <c r="C131" s="168"/>
      <c r="D131" s="169"/>
      <c r="E131" s="531"/>
      <c r="F131" s="489"/>
      <c r="G131" s="489"/>
      <c r="H131" s="489"/>
      <c r="I131" s="489"/>
      <c r="J131" s="489"/>
      <c r="K131" s="532"/>
      <c r="L131" s="470"/>
      <c r="M131" s="471"/>
      <c r="N131" s="471"/>
      <c r="O131" s="471"/>
      <c r="P131" s="471"/>
      <c r="Q131" s="471"/>
      <c r="R131" s="471"/>
      <c r="S131" s="471"/>
      <c r="T131" s="471"/>
      <c r="U131" s="471"/>
      <c r="V131" s="471"/>
      <c r="W131" s="471"/>
      <c r="X131" s="471"/>
      <c r="Y131" s="471"/>
      <c r="Z131" s="471"/>
      <c r="AA131" s="471"/>
      <c r="AB131" s="471"/>
      <c r="AC131" s="471"/>
      <c r="AD131" s="470"/>
      <c r="AE131" s="471"/>
      <c r="AF131" s="471"/>
      <c r="AG131" s="471"/>
      <c r="AH131" s="471"/>
      <c r="AI131" s="471"/>
      <c r="AJ131" s="471"/>
      <c r="AK131" s="471"/>
      <c r="AL131" s="472"/>
      <c r="AM131" s="471"/>
      <c r="AN131" s="471"/>
      <c r="AO131" s="471"/>
      <c r="AP131" s="471"/>
      <c r="AQ131" s="471"/>
      <c r="AR131" s="471"/>
      <c r="AS131" s="471"/>
      <c r="AT131" s="471"/>
      <c r="AU131" s="471"/>
      <c r="AV131" s="471"/>
      <c r="AW131" s="471"/>
      <c r="AX131" s="471"/>
      <c r="AY131" s="471"/>
      <c r="AZ131" s="471"/>
      <c r="BA131" s="471"/>
      <c r="BB131" s="471"/>
      <c r="BC131" s="471"/>
      <c r="BD131" s="572"/>
    </row>
    <row r="132" spans="3:56" ht="5.15" customHeight="1">
      <c r="C132" s="558" t="s">
        <v>177</v>
      </c>
      <c r="D132" s="559"/>
      <c r="E132" s="531"/>
      <c r="F132" s="489"/>
      <c r="G132" s="489"/>
      <c r="H132" s="489"/>
      <c r="I132" s="489"/>
      <c r="J132" s="489"/>
      <c r="K132" s="532"/>
      <c r="L132" s="470"/>
      <c r="M132" s="471"/>
      <c r="N132" s="471"/>
      <c r="O132" s="471"/>
      <c r="P132" s="471"/>
      <c r="Q132" s="471"/>
      <c r="R132" s="471"/>
      <c r="S132" s="471"/>
      <c r="T132" s="471"/>
      <c r="U132" s="471"/>
      <c r="V132" s="471"/>
      <c r="W132" s="471"/>
      <c r="X132" s="471"/>
      <c r="Y132" s="471"/>
      <c r="Z132" s="471"/>
      <c r="AA132" s="471"/>
      <c r="AB132" s="471"/>
      <c r="AC132" s="471"/>
      <c r="AD132" s="470"/>
      <c r="AE132" s="471"/>
      <c r="AF132" s="471"/>
      <c r="AG132" s="471"/>
      <c r="AH132" s="471"/>
      <c r="AI132" s="471"/>
      <c r="AJ132" s="471"/>
      <c r="AK132" s="471"/>
      <c r="AL132" s="472"/>
      <c r="AM132" s="471"/>
      <c r="AN132" s="471"/>
      <c r="AO132" s="471"/>
      <c r="AP132" s="471"/>
      <c r="AQ132" s="471"/>
      <c r="AR132" s="471"/>
      <c r="AS132" s="471"/>
      <c r="AT132" s="471"/>
      <c r="AU132" s="471"/>
      <c r="AV132" s="471"/>
      <c r="AW132" s="471"/>
      <c r="AX132" s="471"/>
      <c r="AY132" s="471"/>
      <c r="AZ132" s="471"/>
      <c r="BA132" s="471"/>
      <c r="BB132" s="471"/>
      <c r="BC132" s="471"/>
      <c r="BD132" s="572"/>
    </row>
    <row r="133" spans="3:56" ht="5.15" customHeight="1">
      <c r="C133" s="558"/>
      <c r="D133" s="559"/>
      <c r="E133" s="533"/>
      <c r="F133" s="490"/>
      <c r="G133" s="490"/>
      <c r="H133" s="490"/>
      <c r="I133" s="490"/>
      <c r="J133" s="490"/>
      <c r="K133" s="534"/>
      <c r="L133" s="473"/>
      <c r="M133" s="474"/>
      <c r="N133" s="474"/>
      <c r="O133" s="474"/>
      <c r="P133" s="474"/>
      <c r="Q133" s="474"/>
      <c r="R133" s="474"/>
      <c r="S133" s="474"/>
      <c r="T133" s="474"/>
      <c r="U133" s="474"/>
      <c r="V133" s="474"/>
      <c r="W133" s="474"/>
      <c r="X133" s="474"/>
      <c r="Y133" s="474"/>
      <c r="Z133" s="474"/>
      <c r="AA133" s="474"/>
      <c r="AB133" s="474"/>
      <c r="AC133" s="474"/>
      <c r="AD133" s="473"/>
      <c r="AE133" s="474"/>
      <c r="AF133" s="474"/>
      <c r="AG133" s="474"/>
      <c r="AH133" s="474"/>
      <c r="AI133" s="474"/>
      <c r="AJ133" s="474"/>
      <c r="AK133" s="474"/>
      <c r="AL133" s="475"/>
      <c r="AM133" s="474"/>
      <c r="AN133" s="474"/>
      <c r="AO133" s="474"/>
      <c r="AP133" s="474"/>
      <c r="AQ133" s="474"/>
      <c r="AR133" s="474"/>
      <c r="AS133" s="474"/>
      <c r="AT133" s="474"/>
      <c r="AU133" s="474"/>
      <c r="AV133" s="474"/>
      <c r="AW133" s="474"/>
      <c r="AX133" s="474"/>
      <c r="AY133" s="474"/>
      <c r="AZ133" s="474"/>
      <c r="BA133" s="474"/>
      <c r="BB133" s="474"/>
      <c r="BC133" s="474"/>
      <c r="BD133" s="573"/>
    </row>
    <row r="134" spans="3:56" ht="5.15" customHeight="1">
      <c r="C134" s="558"/>
      <c r="D134" s="559"/>
      <c r="E134" s="560" t="s">
        <v>169</v>
      </c>
      <c r="F134" s="560"/>
      <c r="G134" s="560"/>
      <c r="H134" s="560"/>
      <c r="I134" s="560"/>
      <c r="J134" s="560"/>
      <c r="K134" s="561"/>
      <c r="L134" s="143"/>
      <c r="M134" s="552">
        <v>1</v>
      </c>
      <c r="N134" s="552"/>
      <c r="O134" s="471" t="s">
        <v>170</v>
      </c>
      <c r="P134" s="504" t="s">
        <v>171</v>
      </c>
      <c r="Q134" s="504"/>
      <c r="R134" s="504"/>
      <c r="S134" s="504"/>
      <c r="T134" s="504"/>
      <c r="U134" s="504"/>
      <c r="V134" s="145"/>
      <c r="W134" s="145"/>
      <c r="X134" s="552">
        <v>2</v>
      </c>
      <c r="Y134" s="552"/>
      <c r="Z134" s="471" t="s">
        <v>170</v>
      </c>
      <c r="AA134" s="504" t="s">
        <v>172</v>
      </c>
      <c r="AB134" s="504"/>
      <c r="AC134" s="504"/>
      <c r="AD134" s="504"/>
      <c r="AE134" s="504"/>
      <c r="AF134" s="504"/>
      <c r="AG134" s="143"/>
      <c r="AH134" s="143"/>
      <c r="AI134" s="552">
        <v>3</v>
      </c>
      <c r="AJ134" s="552"/>
      <c r="AK134" s="471" t="s">
        <v>170</v>
      </c>
      <c r="AL134" s="504" t="s">
        <v>173</v>
      </c>
      <c r="AM134" s="504"/>
      <c r="AN134" s="504"/>
      <c r="AO134" s="504"/>
      <c r="AP134" s="504"/>
      <c r="AQ134" s="504"/>
      <c r="AR134" s="143"/>
      <c r="AS134" s="143"/>
      <c r="AT134" s="143"/>
      <c r="AU134" s="143"/>
      <c r="AV134" s="143"/>
      <c r="AW134" s="143"/>
      <c r="AX134" s="143"/>
      <c r="AY134" s="143"/>
      <c r="AZ134" s="143"/>
      <c r="BA134" s="143"/>
      <c r="BB134" s="143"/>
      <c r="BC134" s="143"/>
      <c r="BD134" s="154"/>
    </row>
    <row r="135" spans="3:56" ht="5.15" customHeight="1">
      <c r="C135" s="558"/>
      <c r="D135" s="559"/>
      <c r="E135" s="560"/>
      <c r="F135" s="560"/>
      <c r="G135" s="560"/>
      <c r="H135" s="560"/>
      <c r="I135" s="560"/>
      <c r="J135" s="560"/>
      <c r="K135" s="561"/>
      <c r="L135" s="143"/>
      <c r="M135" s="552"/>
      <c r="N135" s="552"/>
      <c r="O135" s="471"/>
      <c r="P135" s="504"/>
      <c r="Q135" s="504"/>
      <c r="R135" s="504"/>
      <c r="S135" s="504"/>
      <c r="T135" s="504"/>
      <c r="U135" s="504"/>
      <c r="V135" s="145"/>
      <c r="W135" s="145"/>
      <c r="X135" s="552"/>
      <c r="Y135" s="552"/>
      <c r="Z135" s="471"/>
      <c r="AA135" s="504"/>
      <c r="AB135" s="504"/>
      <c r="AC135" s="504"/>
      <c r="AD135" s="504"/>
      <c r="AE135" s="504"/>
      <c r="AF135" s="504"/>
      <c r="AG135" s="143"/>
      <c r="AH135" s="143"/>
      <c r="AI135" s="552"/>
      <c r="AJ135" s="552"/>
      <c r="AK135" s="471"/>
      <c r="AL135" s="504"/>
      <c r="AM135" s="504"/>
      <c r="AN135" s="504"/>
      <c r="AO135" s="504"/>
      <c r="AP135" s="504"/>
      <c r="AQ135" s="504"/>
      <c r="AR135" s="143"/>
      <c r="AS135" s="143"/>
      <c r="AT135" s="143"/>
      <c r="AU135" s="143"/>
      <c r="AV135" s="143"/>
      <c r="AW135" s="143"/>
      <c r="AX135" s="143"/>
      <c r="AY135" s="143"/>
      <c r="AZ135" s="143"/>
      <c r="BA135" s="143"/>
      <c r="BB135" s="143"/>
      <c r="BC135" s="143"/>
      <c r="BD135" s="154"/>
    </row>
    <row r="136" spans="3:56" ht="5.15" customHeight="1">
      <c r="C136" s="558"/>
      <c r="D136" s="559"/>
      <c r="E136" s="560"/>
      <c r="F136" s="560"/>
      <c r="G136" s="560"/>
      <c r="H136" s="560"/>
      <c r="I136" s="560"/>
      <c r="J136" s="560"/>
      <c r="K136" s="561"/>
      <c r="L136" s="143"/>
      <c r="M136" s="552"/>
      <c r="N136" s="552"/>
      <c r="O136" s="471"/>
      <c r="P136" s="504"/>
      <c r="Q136" s="504"/>
      <c r="R136" s="504"/>
      <c r="S136" s="504"/>
      <c r="T136" s="504"/>
      <c r="U136" s="504"/>
      <c r="V136" s="145"/>
      <c r="W136" s="145"/>
      <c r="X136" s="552"/>
      <c r="Y136" s="552"/>
      <c r="Z136" s="471"/>
      <c r="AA136" s="504"/>
      <c r="AB136" s="504"/>
      <c r="AC136" s="504"/>
      <c r="AD136" s="504"/>
      <c r="AE136" s="504"/>
      <c r="AF136" s="504"/>
      <c r="AG136" s="143"/>
      <c r="AH136" s="143"/>
      <c r="AI136" s="552"/>
      <c r="AJ136" s="552"/>
      <c r="AK136" s="471"/>
      <c r="AL136" s="504"/>
      <c r="AM136" s="504"/>
      <c r="AN136" s="504"/>
      <c r="AO136" s="504"/>
      <c r="AP136" s="504"/>
      <c r="AQ136" s="504"/>
      <c r="AR136" s="143"/>
      <c r="AS136" s="143"/>
      <c r="AT136" s="143"/>
      <c r="AU136" s="143"/>
      <c r="AV136" s="143"/>
      <c r="AW136" s="143"/>
      <c r="AX136" s="143"/>
      <c r="AY136" s="143"/>
      <c r="AZ136" s="143"/>
      <c r="BA136" s="143"/>
      <c r="BB136" s="143"/>
      <c r="BC136" s="143"/>
      <c r="BD136" s="154"/>
    </row>
    <row r="137" spans="3:56" ht="5.15" customHeight="1">
      <c r="C137" s="558"/>
      <c r="D137" s="559"/>
      <c r="E137" s="560"/>
      <c r="F137" s="560"/>
      <c r="G137" s="560"/>
      <c r="H137" s="560"/>
      <c r="I137" s="560"/>
      <c r="J137" s="560"/>
      <c r="K137" s="561"/>
      <c r="L137" s="143"/>
      <c r="M137" s="552"/>
      <c r="N137" s="552"/>
      <c r="O137" s="471"/>
      <c r="P137" s="504"/>
      <c r="Q137" s="504"/>
      <c r="R137" s="504"/>
      <c r="S137" s="504"/>
      <c r="T137" s="504"/>
      <c r="U137" s="504"/>
      <c r="V137" s="145"/>
      <c r="W137" s="145"/>
      <c r="X137" s="552"/>
      <c r="Y137" s="552"/>
      <c r="Z137" s="471"/>
      <c r="AA137" s="504"/>
      <c r="AB137" s="504"/>
      <c r="AC137" s="504"/>
      <c r="AD137" s="504"/>
      <c r="AE137" s="504"/>
      <c r="AF137" s="504"/>
      <c r="AG137" s="143"/>
      <c r="AH137" s="143"/>
      <c r="AI137" s="552"/>
      <c r="AJ137" s="552"/>
      <c r="AK137" s="471"/>
      <c r="AL137" s="504"/>
      <c r="AM137" s="504"/>
      <c r="AN137" s="504"/>
      <c r="AO137" s="504"/>
      <c r="AP137" s="504"/>
      <c r="AQ137" s="504"/>
      <c r="AR137" s="143"/>
      <c r="AS137" s="553" t="s">
        <v>329</v>
      </c>
      <c r="AT137" s="554"/>
      <c r="AU137" s="554"/>
      <c r="AV137" s="554"/>
      <c r="AW137" s="554"/>
      <c r="AX137" s="554"/>
      <c r="AY137" s="554"/>
      <c r="AZ137" s="554"/>
      <c r="BA137" s="554"/>
      <c r="BB137" s="554"/>
      <c r="BC137" s="554"/>
      <c r="BD137" s="555"/>
    </row>
    <row r="138" spans="3:56" ht="5.15" customHeight="1">
      <c r="C138" s="558"/>
      <c r="D138" s="559"/>
      <c r="E138" s="560"/>
      <c r="F138" s="560"/>
      <c r="G138" s="560"/>
      <c r="H138" s="560"/>
      <c r="I138" s="560"/>
      <c r="J138" s="560"/>
      <c r="K138" s="561"/>
      <c r="L138" s="143"/>
      <c r="M138" s="552"/>
      <c r="N138" s="552"/>
      <c r="O138" s="471"/>
      <c r="P138" s="504"/>
      <c r="Q138" s="504"/>
      <c r="R138" s="504"/>
      <c r="S138" s="504"/>
      <c r="T138" s="504"/>
      <c r="U138" s="504"/>
      <c r="V138" s="145"/>
      <c r="W138" s="145"/>
      <c r="X138" s="552"/>
      <c r="Y138" s="552"/>
      <c r="Z138" s="471"/>
      <c r="AA138" s="504"/>
      <c r="AB138" s="504"/>
      <c r="AC138" s="504"/>
      <c r="AD138" s="504"/>
      <c r="AE138" s="504"/>
      <c r="AF138" s="504"/>
      <c r="AG138" s="143"/>
      <c r="AH138" s="143"/>
      <c r="AI138" s="552"/>
      <c r="AJ138" s="552"/>
      <c r="AK138" s="471"/>
      <c r="AL138" s="504"/>
      <c r="AM138" s="504"/>
      <c r="AN138" s="504"/>
      <c r="AO138" s="504"/>
      <c r="AP138" s="504"/>
      <c r="AQ138" s="504"/>
      <c r="AR138" s="143"/>
      <c r="AS138" s="556"/>
      <c r="AT138" s="556"/>
      <c r="AU138" s="556"/>
      <c r="AV138" s="556"/>
      <c r="AW138" s="556"/>
      <c r="AX138" s="556"/>
      <c r="AY138" s="556"/>
      <c r="AZ138" s="556"/>
      <c r="BA138" s="556"/>
      <c r="BB138" s="556"/>
      <c r="BC138" s="556"/>
      <c r="BD138" s="557"/>
    </row>
    <row r="139" spans="3:56" ht="5.15" customHeight="1">
      <c r="C139" s="558"/>
      <c r="D139" s="559"/>
      <c r="E139" s="560" t="s">
        <v>174</v>
      </c>
      <c r="F139" s="560"/>
      <c r="G139" s="560"/>
      <c r="H139" s="560"/>
      <c r="I139" s="560"/>
      <c r="J139" s="560"/>
      <c r="K139" s="561"/>
      <c r="L139" s="538"/>
      <c r="M139" s="538"/>
      <c r="N139" s="467"/>
      <c r="O139" s="535"/>
      <c r="P139" s="535"/>
      <c r="Q139" s="535"/>
      <c r="R139" s="535"/>
      <c r="S139" s="535"/>
      <c r="T139" s="535"/>
      <c r="U139" s="535"/>
      <c r="V139" s="535"/>
      <c r="W139" s="535"/>
      <c r="X139" s="535"/>
      <c r="Y139" s="535"/>
      <c r="Z139" s="535"/>
      <c r="AA139" s="535"/>
      <c r="AB139" s="535"/>
      <c r="AC139" s="535"/>
      <c r="AD139" s="469"/>
      <c r="AE139" s="538"/>
      <c r="AF139" s="538"/>
      <c r="AG139" s="170"/>
      <c r="AH139" s="182"/>
      <c r="AI139" s="182"/>
      <c r="AJ139" s="182"/>
      <c r="AK139" s="182"/>
      <c r="AL139" s="182"/>
      <c r="AM139" s="182"/>
      <c r="AN139" s="170"/>
      <c r="AO139" s="170"/>
      <c r="AP139" s="170"/>
      <c r="AQ139" s="170"/>
      <c r="AR139" s="170"/>
      <c r="AS139" s="170"/>
      <c r="AT139" s="170"/>
      <c r="AU139" s="170"/>
      <c r="AV139" s="170"/>
      <c r="AW139" s="170"/>
      <c r="AX139" s="170"/>
      <c r="AY139" s="170"/>
      <c r="AZ139" s="170"/>
      <c r="BA139" s="170"/>
      <c r="BB139" s="170"/>
      <c r="BC139" s="170"/>
      <c r="BD139" s="171"/>
    </row>
    <row r="140" spans="3:56" ht="5.15" customHeight="1">
      <c r="C140" s="558"/>
      <c r="D140" s="559"/>
      <c r="E140" s="560"/>
      <c r="F140" s="560"/>
      <c r="G140" s="560"/>
      <c r="H140" s="560"/>
      <c r="I140" s="560"/>
      <c r="J140" s="560"/>
      <c r="K140" s="561"/>
      <c r="L140" s="539"/>
      <c r="M140" s="539"/>
      <c r="N140" s="470"/>
      <c r="O140" s="536"/>
      <c r="P140" s="536"/>
      <c r="Q140" s="536"/>
      <c r="R140" s="536"/>
      <c r="S140" s="536"/>
      <c r="T140" s="536"/>
      <c r="U140" s="536"/>
      <c r="V140" s="536"/>
      <c r="W140" s="536"/>
      <c r="X140" s="536"/>
      <c r="Y140" s="536"/>
      <c r="Z140" s="536"/>
      <c r="AA140" s="536"/>
      <c r="AB140" s="536"/>
      <c r="AC140" s="536"/>
      <c r="AD140" s="472"/>
      <c r="AE140" s="539"/>
      <c r="AF140" s="539"/>
      <c r="AG140" s="143"/>
      <c r="AH140" s="145"/>
      <c r="AI140" s="145"/>
      <c r="AJ140" s="145"/>
      <c r="AK140" s="145"/>
      <c r="AL140" s="145"/>
      <c r="AM140" s="145"/>
      <c r="AN140" s="143"/>
      <c r="AO140" s="143"/>
      <c r="AP140" s="143"/>
      <c r="AQ140" s="143"/>
      <c r="AR140" s="143"/>
      <c r="AS140" s="143"/>
      <c r="AT140" s="143"/>
      <c r="AU140" s="143"/>
      <c r="AV140" s="143"/>
      <c r="AW140" s="143"/>
      <c r="AX140" s="143"/>
      <c r="AY140" s="143"/>
      <c r="AZ140" s="143"/>
      <c r="BA140" s="143"/>
      <c r="BB140" s="143"/>
      <c r="BC140" s="143"/>
      <c r="BD140" s="154"/>
    </row>
    <row r="141" spans="3:56" ht="5.15" customHeight="1">
      <c r="C141" s="558"/>
      <c r="D141" s="559"/>
      <c r="E141" s="560"/>
      <c r="F141" s="560"/>
      <c r="G141" s="560"/>
      <c r="H141" s="560"/>
      <c r="I141" s="560"/>
      <c r="J141" s="560"/>
      <c r="K141" s="561"/>
      <c r="L141" s="539"/>
      <c r="M141" s="539"/>
      <c r="N141" s="470"/>
      <c r="O141" s="536"/>
      <c r="P141" s="536"/>
      <c r="Q141" s="536"/>
      <c r="R141" s="536"/>
      <c r="S141" s="536"/>
      <c r="T141" s="536"/>
      <c r="U141" s="536"/>
      <c r="V141" s="536"/>
      <c r="W141" s="536"/>
      <c r="X141" s="536"/>
      <c r="Y141" s="536"/>
      <c r="Z141" s="536"/>
      <c r="AA141" s="536"/>
      <c r="AB141" s="536"/>
      <c r="AC141" s="536"/>
      <c r="AD141" s="472"/>
      <c r="AE141" s="539"/>
      <c r="AF141" s="539"/>
      <c r="AG141" s="143"/>
      <c r="AH141" s="145"/>
      <c r="AI141" s="145"/>
      <c r="AJ141" s="145"/>
      <c r="AK141" s="145"/>
      <c r="AL141" s="145"/>
      <c r="AM141" s="145"/>
      <c r="AN141" s="143"/>
      <c r="AO141" s="143"/>
      <c r="AP141" s="143"/>
      <c r="AQ141" s="143"/>
      <c r="AR141" s="143"/>
      <c r="AS141" s="143"/>
      <c r="AT141" s="143"/>
      <c r="AU141" s="143"/>
      <c r="AV141" s="143"/>
      <c r="AW141" s="143"/>
      <c r="AX141" s="143"/>
      <c r="AY141" s="143"/>
      <c r="AZ141" s="143"/>
      <c r="BA141" s="143"/>
      <c r="BB141" s="143"/>
      <c r="BC141" s="143"/>
      <c r="BD141" s="154"/>
    </row>
    <row r="142" spans="3:56" ht="5.15" customHeight="1">
      <c r="C142" s="558"/>
      <c r="D142" s="559"/>
      <c r="E142" s="560"/>
      <c r="F142" s="560"/>
      <c r="G142" s="560"/>
      <c r="H142" s="560"/>
      <c r="I142" s="560"/>
      <c r="J142" s="560"/>
      <c r="K142" s="561"/>
      <c r="L142" s="539"/>
      <c r="M142" s="539"/>
      <c r="N142" s="470"/>
      <c r="O142" s="536"/>
      <c r="P142" s="536"/>
      <c r="Q142" s="536"/>
      <c r="R142" s="536"/>
      <c r="S142" s="536"/>
      <c r="T142" s="536"/>
      <c r="U142" s="536"/>
      <c r="V142" s="536"/>
      <c r="W142" s="536"/>
      <c r="X142" s="536"/>
      <c r="Y142" s="536"/>
      <c r="Z142" s="536"/>
      <c r="AA142" s="536"/>
      <c r="AB142" s="536"/>
      <c r="AC142" s="536"/>
      <c r="AD142" s="472"/>
      <c r="AE142" s="539"/>
      <c r="AF142" s="539"/>
      <c r="AG142" s="143"/>
      <c r="AH142" s="145"/>
      <c r="AI142" s="145"/>
      <c r="AJ142" s="145"/>
      <c r="AK142" s="145"/>
      <c r="AL142" s="145"/>
      <c r="AM142" s="145"/>
      <c r="AN142" s="143"/>
      <c r="AO142" s="143"/>
      <c r="AP142" s="143"/>
      <c r="AQ142" s="143"/>
      <c r="AR142" s="143"/>
      <c r="AS142" s="143"/>
      <c r="AT142" s="143"/>
      <c r="AU142" s="143"/>
      <c r="AV142" s="143"/>
      <c r="AW142" s="143"/>
      <c r="AX142" s="143"/>
      <c r="AY142" s="143"/>
      <c r="AZ142" s="143"/>
      <c r="BA142" s="143"/>
      <c r="BB142" s="143"/>
      <c r="BC142" s="143"/>
      <c r="BD142" s="154"/>
    </row>
    <row r="143" spans="3:56" ht="5.15" customHeight="1">
      <c r="C143" s="558"/>
      <c r="D143" s="559"/>
      <c r="E143" s="560"/>
      <c r="F143" s="560"/>
      <c r="G143" s="560"/>
      <c r="H143" s="560"/>
      <c r="I143" s="560"/>
      <c r="J143" s="560"/>
      <c r="K143" s="561"/>
      <c r="L143" s="540"/>
      <c r="M143" s="540"/>
      <c r="N143" s="473"/>
      <c r="O143" s="537"/>
      <c r="P143" s="537"/>
      <c r="Q143" s="537"/>
      <c r="R143" s="537"/>
      <c r="S143" s="537"/>
      <c r="T143" s="537"/>
      <c r="U143" s="537"/>
      <c r="V143" s="537"/>
      <c r="W143" s="537"/>
      <c r="X143" s="537"/>
      <c r="Y143" s="537"/>
      <c r="Z143" s="537"/>
      <c r="AA143" s="537"/>
      <c r="AB143" s="537"/>
      <c r="AC143" s="537"/>
      <c r="AD143" s="475"/>
      <c r="AE143" s="540"/>
      <c r="AF143" s="540"/>
      <c r="AG143" s="143"/>
      <c r="AH143" s="183"/>
      <c r="AI143" s="183"/>
      <c r="AJ143" s="183"/>
      <c r="AK143" s="183"/>
      <c r="AL143" s="183"/>
      <c r="AM143" s="183"/>
      <c r="AN143" s="143"/>
      <c r="AO143" s="143"/>
      <c r="AP143" s="143"/>
      <c r="AQ143" s="143"/>
      <c r="AR143" s="143"/>
      <c r="AS143" s="143"/>
      <c r="AT143" s="143"/>
      <c r="AU143" s="143"/>
      <c r="AV143" s="143"/>
      <c r="AW143" s="143"/>
      <c r="AX143" s="143"/>
      <c r="AY143" s="143"/>
      <c r="AZ143" s="143"/>
      <c r="BA143" s="143"/>
      <c r="BB143" s="143"/>
      <c r="BC143" s="143"/>
      <c r="BD143" s="154"/>
    </row>
    <row r="144" spans="3:56" ht="5.15" customHeight="1">
      <c r="C144" s="558"/>
      <c r="D144" s="559"/>
      <c r="E144" s="467" t="s">
        <v>175</v>
      </c>
      <c r="F144" s="492"/>
      <c r="G144" s="492"/>
      <c r="H144" s="492"/>
      <c r="I144" s="492"/>
      <c r="J144" s="492"/>
      <c r="K144" s="493"/>
      <c r="L144" s="500"/>
      <c r="M144" s="501"/>
      <c r="N144" s="501"/>
      <c r="O144" s="501"/>
      <c r="P144" s="501"/>
      <c r="Q144" s="501"/>
      <c r="R144" s="544"/>
      <c r="S144" s="544"/>
      <c r="T144" s="544"/>
      <c r="U144" s="544"/>
      <c r="V144" s="544"/>
      <c r="W144" s="544"/>
      <c r="X144" s="544"/>
      <c r="Y144" s="544"/>
      <c r="Z144" s="544"/>
      <c r="AA144" s="544"/>
      <c r="AB144" s="544"/>
      <c r="AC144" s="544"/>
      <c r="AD144" s="544"/>
      <c r="AE144" s="544"/>
      <c r="AF144" s="544"/>
      <c r="AG144" s="544"/>
      <c r="AH144" s="544"/>
      <c r="AI144" s="544"/>
      <c r="AJ144" s="544"/>
      <c r="AK144" s="544"/>
      <c r="AL144" s="544"/>
      <c r="AM144" s="544"/>
      <c r="AN144" s="544"/>
      <c r="AO144" s="544"/>
      <c r="AP144" s="544"/>
      <c r="AQ144" s="544"/>
      <c r="AR144" s="544"/>
      <c r="AS144" s="544"/>
      <c r="AT144" s="544"/>
      <c r="AU144" s="544"/>
      <c r="AV144" s="544"/>
      <c r="AW144" s="544"/>
      <c r="AX144" s="544"/>
      <c r="AY144" s="544"/>
      <c r="AZ144" s="544"/>
      <c r="BA144" s="544"/>
      <c r="BB144" s="544"/>
      <c r="BC144" s="544"/>
      <c r="BD144" s="545"/>
    </row>
    <row r="145" spans="3:56" ht="5.15" customHeight="1">
      <c r="C145" s="558"/>
      <c r="D145" s="559"/>
      <c r="E145" s="494"/>
      <c r="F145" s="495"/>
      <c r="G145" s="495"/>
      <c r="H145" s="495"/>
      <c r="I145" s="495"/>
      <c r="J145" s="495"/>
      <c r="K145" s="496"/>
      <c r="L145" s="503"/>
      <c r="M145" s="504"/>
      <c r="N145" s="504"/>
      <c r="O145" s="504"/>
      <c r="P145" s="504"/>
      <c r="Q145" s="504"/>
      <c r="R145" s="546"/>
      <c r="S145" s="546"/>
      <c r="T145" s="546"/>
      <c r="U145" s="546"/>
      <c r="V145" s="546"/>
      <c r="W145" s="546"/>
      <c r="X145" s="546"/>
      <c r="Y145" s="546"/>
      <c r="Z145" s="546"/>
      <c r="AA145" s="546"/>
      <c r="AB145" s="546"/>
      <c r="AC145" s="546"/>
      <c r="AD145" s="546"/>
      <c r="AE145" s="546"/>
      <c r="AF145" s="546"/>
      <c r="AG145" s="546"/>
      <c r="AH145" s="546"/>
      <c r="AI145" s="546"/>
      <c r="AJ145" s="546"/>
      <c r="AK145" s="546"/>
      <c r="AL145" s="546"/>
      <c r="AM145" s="546"/>
      <c r="AN145" s="546"/>
      <c r="AO145" s="546"/>
      <c r="AP145" s="546"/>
      <c r="AQ145" s="546"/>
      <c r="AR145" s="546"/>
      <c r="AS145" s="546"/>
      <c r="AT145" s="546"/>
      <c r="AU145" s="546"/>
      <c r="AV145" s="546"/>
      <c r="AW145" s="546"/>
      <c r="AX145" s="546"/>
      <c r="AY145" s="546"/>
      <c r="AZ145" s="546"/>
      <c r="BA145" s="546"/>
      <c r="BB145" s="546"/>
      <c r="BC145" s="546"/>
      <c r="BD145" s="547"/>
    </row>
    <row r="146" spans="3:56" ht="5.15" customHeight="1">
      <c r="C146" s="558"/>
      <c r="D146" s="559"/>
      <c r="E146" s="494"/>
      <c r="F146" s="495"/>
      <c r="G146" s="495"/>
      <c r="H146" s="495"/>
      <c r="I146" s="495"/>
      <c r="J146" s="495"/>
      <c r="K146" s="496"/>
      <c r="L146" s="503"/>
      <c r="M146" s="504"/>
      <c r="N146" s="504"/>
      <c r="O146" s="504"/>
      <c r="P146" s="504"/>
      <c r="Q146" s="504"/>
      <c r="R146" s="546"/>
      <c r="S146" s="546"/>
      <c r="T146" s="546"/>
      <c r="U146" s="546"/>
      <c r="V146" s="546"/>
      <c r="W146" s="546"/>
      <c r="X146" s="546"/>
      <c r="Y146" s="546"/>
      <c r="Z146" s="546"/>
      <c r="AA146" s="546"/>
      <c r="AB146" s="546"/>
      <c r="AC146" s="546"/>
      <c r="AD146" s="546"/>
      <c r="AE146" s="546"/>
      <c r="AF146" s="546"/>
      <c r="AG146" s="546"/>
      <c r="AH146" s="546"/>
      <c r="AI146" s="546"/>
      <c r="AJ146" s="546"/>
      <c r="AK146" s="546"/>
      <c r="AL146" s="546"/>
      <c r="AM146" s="546"/>
      <c r="AN146" s="546"/>
      <c r="AO146" s="546"/>
      <c r="AP146" s="546"/>
      <c r="AQ146" s="546"/>
      <c r="AR146" s="546"/>
      <c r="AS146" s="546"/>
      <c r="AT146" s="546"/>
      <c r="AU146" s="546"/>
      <c r="AV146" s="546"/>
      <c r="AW146" s="546"/>
      <c r="AX146" s="546"/>
      <c r="AY146" s="546"/>
      <c r="AZ146" s="546"/>
      <c r="BA146" s="546"/>
      <c r="BB146" s="546"/>
      <c r="BC146" s="546"/>
      <c r="BD146" s="547"/>
    </row>
    <row r="147" spans="3:56" ht="5.15" customHeight="1">
      <c r="C147" s="558"/>
      <c r="D147" s="559"/>
      <c r="E147" s="494"/>
      <c r="F147" s="495"/>
      <c r="G147" s="495"/>
      <c r="H147" s="495"/>
      <c r="I147" s="495"/>
      <c r="J147" s="495"/>
      <c r="K147" s="496"/>
      <c r="L147" s="503"/>
      <c r="M147" s="504"/>
      <c r="N147" s="504"/>
      <c r="O147" s="504"/>
      <c r="P147" s="504"/>
      <c r="Q147" s="504"/>
      <c r="R147" s="546"/>
      <c r="S147" s="546"/>
      <c r="T147" s="546"/>
      <c r="U147" s="546"/>
      <c r="V147" s="546"/>
      <c r="W147" s="546"/>
      <c r="X147" s="546"/>
      <c r="Y147" s="546"/>
      <c r="Z147" s="546"/>
      <c r="AA147" s="546"/>
      <c r="AB147" s="546"/>
      <c r="AC147" s="546"/>
      <c r="AD147" s="546"/>
      <c r="AE147" s="546"/>
      <c r="AF147" s="546"/>
      <c r="AG147" s="546"/>
      <c r="AH147" s="546"/>
      <c r="AI147" s="546"/>
      <c r="AJ147" s="546"/>
      <c r="AK147" s="546"/>
      <c r="AL147" s="546"/>
      <c r="AM147" s="546"/>
      <c r="AN147" s="546"/>
      <c r="AO147" s="546"/>
      <c r="AP147" s="546"/>
      <c r="AQ147" s="546"/>
      <c r="AR147" s="546"/>
      <c r="AS147" s="546"/>
      <c r="AT147" s="546"/>
      <c r="AU147" s="546"/>
      <c r="AV147" s="546"/>
      <c r="AW147" s="546"/>
      <c r="AX147" s="546"/>
      <c r="AY147" s="546"/>
      <c r="AZ147" s="546"/>
      <c r="BA147" s="546"/>
      <c r="BB147" s="546"/>
      <c r="BC147" s="546"/>
      <c r="BD147" s="547"/>
    </row>
    <row r="148" spans="3:56" ht="5.15" customHeight="1">
      <c r="C148" s="558"/>
      <c r="D148" s="559"/>
      <c r="E148" s="541"/>
      <c r="F148" s="542"/>
      <c r="G148" s="542"/>
      <c r="H148" s="542"/>
      <c r="I148" s="542"/>
      <c r="J148" s="542"/>
      <c r="K148" s="543"/>
      <c r="L148" s="548"/>
      <c r="M148" s="549"/>
      <c r="N148" s="549"/>
      <c r="O148" s="549"/>
      <c r="P148" s="549"/>
      <c r="Q148" s="549"/>
      <c r="R148" s="550"/>
      <c r="S148" s="550"/>
      <c r="T148" s="550"/>
      <c r="U148" s="550"/>
      <c r="V148" s="550"/>
      <c r="W148" s="550"/>
      <c r="X148" s="550"/>
      <c r="Y148" s="550"/>
      <c r="Z148" s="550"/>
      <c r="AA148" s="550"/>
      <c r="AB148" s="550"/>
      <c r="AC148" s="550"/>
      <c r="AD148" s="550"/>
      <c r="AE148" s="550"/>
      <c r="AF148" s="550"/>
      <c r="AG148" s="550"/>
      <c r="AH148" s="550"/>
      <c r="AI148" s="550"/>
      <c r="AJ148" s="550"/>
      <c r="AK148" s="550"/>
      <c r="AL148" s="550"/>
      <c r="AM148" s="550"/>
      <c r="AN148" s="550"/>
      <c r="AO148" s="550"/>
      <c r="AP148" s="550"/>
      <c r="AQ148" s="550"/>
      <c r="AR148" s="550"/>
      <c r="AS148" s="550"/>
      <c r="AT148" s="550"/>
      <c r="AU148" s="550"/>
      <c r="AV148" s="550"/>
      <c r="AW148" s="550"/>
      <c r="AX148" s="550"/>
      <c r="AY148" s="550"/>
      <c r="AZ148" s="550"/>
      <c r="BA148" s="550"/>
      <c r="BB148" s="550"/>
      <c r="BC148" s="550"/>
      <c r="BD148" s="551"/>
    </row>
    <row r="149" spans="3:56" ht="5.15" customHeight="1">
      <c r="C149" s="558"/>
      <c r="D149" s="559"/>
      <c r="E149" s="467" t="s">
        <v>176</v>
      </c>
      <c r="F149" s="492"/>
      <c r="G149" s="492"/>
      <c r="H149" s="492"/>
      <c r="I149" s="492"/>
      <c r="J149" s="492"/>
      <c r="K149" s="493"/>
      <c r="L149" s="500"/>
      <c r="M149" s="501"/>
      <c r="N149" s="501"/>
      <c r="O149" s="501"/>
      <c r="P149" s="501"/>
      <c r="Q149" s="501"/>
      <c r="R149" s="501"/>
      <c r="S149" s="501"/>
      <c r="T149" s="501"/>
      <c r="U149" s="501"/>
      <c r="V149" s="501"/>
      <c r="W149" s="501"/>
      <c r="X149" s="501"/>
      <c r="Y149" s="501"/>
      <c r="Z149" s="501"/>
      <c r="AA149" s="501"/>
      <c r="AB149" s="501"/>
      <c r="AC149" s="501"/>
      <c r="AD149" s="501"/>
      <c r="AE149" s="501"/>
      <c r="AF149" s="501"/>
      <c r="AG149" s="501"/>
      <c r="AH149" s="501"/>
      <c r="AI149" s="501"/>
      <c r="AJ149" s="501"/>
      <c r="AK149" s="501"/>
      <c r="AL149" s="501"/>
      <c r="AM149" s="501"/>
      <c r="AN149" s="501"/>
      <c r="AO149" s="501"/>
      <c r="AP149" s="501"/>
      <c r="AQ149" s="501"/>
      <c r="AR149" s="501"/>
      <c r="AS149" s="501"/>
      <c r="AT149" s="501"/>
      <c r="AU149" s="501"/>
      <c r="AV149" s="501"/>
      <c r="AW149" s="501"/>
      <c r="AX149" s="501"/>
      <c r="AY149" s="501"/>
      <c r="AZ149" s="501"/>
      <c r="BA149" s="501"/>
      <c r="BB149" s="501"/>
      <c r="BC149" s="501"/>
      <c r="BD149" s="502"/>
    </row>
    <row r="150" spans="3:56" ht="5.15" customHeight="1">
      <c r="C150" s="558"/>
      <c r="D150" s="559"/>
      <c r="E150" s="494"/>
      <c r="F150" s="495"/>
      <c r="G150" s="495"/>
      <c r="H150" s="495"/>
      <c r="I150" s="495"/>
      <c r="J150" s="495"/>
      <c r="K150" s="496"/>
      <c r="L150" s="503"/>
      <c r="M150" s="504"/>
      <c r="N150" s="504"/>
      <c r="O150" s="504"/>
      <c r="P150" s="504"/>
      <c r="Q150" s="504"/>
      <c r="R150" s="504"/>
      <c r="S150" s="504"/>
      <c r="T150" s="504"/>
      <c r="U150" s="504"/>
      <c r="V150" s="504"/>
      <c r="W150" s="504"/>
      <c r="X150" s="504"/>
      <c r="Y150" s="504"/>
      <c r="Z150" s="504"/>
      <c r="AA150" s="504"/>
      <c r="AB150" s="504"/>
      <c r="AC150" s="504"/>
      <c r="AD150" s="504"/>
      <c r="AE150" s="504"/>
      <c r="AF150" s="504"/>
      <c r="AG150" s="504"/>
      <c r="AH150" s="504"/>
      <c r="AI150" s="504"/>
      <c r="AJ150" s="504"/>
      <c r="AK150" s="504"/>
      <c r="AL150" s="504"/>
      <c r="AM150" s="504"/>
      <c r="AN150" s="504"/>
      <c r="AO150" s="504"/>
      <c r="AP150" s="504"/>
      <c r="AQ150" s="504"/>
      <c r="AR150" s="504"/>
      <c r="AS150" s="504"/>
      <c r="AT150" s="504"/>
      <c r="AU150" s="504"/>
      <c r="AV150" s="504"/>
      <c r="AW150" s="504"/>
      <c r="AX150" s="504"/>
      <c r="AY150" s="504"/>
      <c r="AZ150" s="504"/>
      <c r="BA150" s="504"/>
      <c r="BB150" s="504"/>
      <c r="BC150" s="504"/>
      <c r="BD150" s="505"/>
    </row>
    <row r="151" spans="3:56" ht="5.15" customHeight="1">
      <c r="C151" s="172"/>
      <c r="D151" s="173"/>
      <c r="E151" s="494"/>
      <c r="F151" s="495"/>
      <c r="G151" s="495"/>
      <c r="H151" s="495"/>
      <c r="I151" s="495"/>
      <c r="J151" s="495"/>
      <c r="K151" s="496"/>
      <c r="L151" s="503"/>
      <c r="M151" s="504"/>
      <c r="N151" s="504"/>
      <c r="O151" s="504"/>
      <c r="P151" s="504"/>
      <c r="Q151" s="504"/>
      <c r="R151" s="504"/>
      <c r="S151" s="504"/>
      <c r="T151" s="504"/>
      <c r="U151" s="504"/>
      <c r="V151" s="504"/>
      <c r="W151" s="504"/>
      <c r="X151" s="504"/>
      <c r="Y151" s="504"/>
      <c r="Z151" s="504"/>
      <c r="AA151" s="504"/>
      <c r="AB151" s="504"/>
      <c r="AC151" s="504"/>
      <c r="AD151" s="504"/>
      <c r="AE151" s="504"/>
      <c r="AF151" s="504"/>
      <c r="AG151" s="504"/>
      <c r="AH151" s="504"/>
      <c r="AI151" s="504"/>
      <c r="AJ151" s="504"/>
      <c r="AK151" s="504"/>
      <c r="AL151" s="504"/>
      <c r="AM151" s="504"/>
      <c r="AN151" s="504"/>
      <c r="AO151" s="504"/>
      <c r="AP151" s="504"/>
      <c r="AQ151" s="504"/>
      <c r="AR151" s="504"/>
      <c r="AS151" s="504"/>
      <c r="AT151" s="504"/>
      <c r="AU151" s="504"/>
      <c r="AV151" s="504"/>
      <c r="AW151" s="504"/>
      <c r="AX151" s="504"/>
      <c r="AY151" s="504"/>
      <c r="AZ151" s="504"/>
      <c r="BA151" s="504"/>
      <c r="BB151" s="504"/>
      <c r="BC151" s="504"/>
      <c r="BD151" s="505"/>
    </row>
    <row r="152" spans="3:56" ht="5.15" customHeight="1">
      <c r="C152" s="168"/>
      <c r="D152" s="169"/>
      <c r="E152" s="494"/>
      <c r="F152" s="495"/>
      <c r="G152" s="495"/>
      <c r="H152" s="495"/>
      <c r="I152" s="495"/>
      <c r="J152" s="495"/>
      <c r="K152" s="496"/>
      <c r="L152" s="503"/>
      <c r="M152" s="504"/>
      <c r="N152" s="504"/>
      <c r="O152" s="504"/>
      <c r="P152" s="504"/>
      <c r="Q152" s="504"/>
      <c r="R152" s="504"/>
      <c r="S152" s="504"/>
      <c r="T152" s="504"/>
      <c r="U152" s="504"/>
      <c r="V152" s="504"/>
      <c r="W152" s="504"/>
      <c r="X152" s="504"/>
      <c r="Y152" s="504"/>
      <c r="Z152" s="504"/>
      <c r="AA152" s="504"/>
      <c r="AB152" s="504"/>
      <c r="AC152" s="504"/>
      <c r="AD152" s="504"/>
      <c r="AE152" s="504"/>
      <c r="AF152" s="504"/>
      <c r="AG152" s="504"/>
      <c r="AH152" s="504"/>
      <c r="AI152" s="504"/>
      <c r="AJ152" s="504"/>
      <c r="AK152" s="504"/>
      <c r="AL152" s="504"/>
      <c r="AM152" s="504"/>
      <c r="AN152" s="504"/>
      <c r="AO152" s="504"/>
      <c r="AP152" s="504"/>
      <c r="AQ152" s="504"/>
      <c r="AR152" s="504"/>
      <c r="AS152" s="504"/>
      <c r="AT152" s="504"/>
      <c r="AU152" s="504"/>
      <c r="AV152" s="504"/>
      <c r="AW152" s="504"/>
      <c r="AX152" s="504"/>
      <c r="AY152" s="504"/>
      <c r="AZ152" s="504"/>
      <c r="BA152" s="504"/>
      <c r="BB152" s="504"/>
      <c r="BC152" s="504"/>
      <c r="BD152" s="505"/>
    </row>
    <row r="153" spans="3:56" ht="5.15" customHeight="1">
      <c r="C153" s="174"/>
      <c r="D153" s="175"/>
      <c r="E153" s="497"/>
      <c r="F153" s="498"/>
      <c r="G153" s="498"/>
      <c r="H153" s="498"/>
      <c r="I153" s="498"/>
      <c r="J153" s="498"/>
      <c r="K153" s="499"/>
      <c r="L153" s="506"/>
      <c r="M153" s="507"/>
      <c r="N153" s="507"/>
      <c r="O153" s="507"/>
      <c r="P153" s="507"/>
      <c r="Q153" s="507"/>
      <c r="R153" s="507"/>
      <c r="S153" s="507"/>
      <c r="T153" s="507"/>
      <c r="U153" s="507"/>
      <c r="V153" s="507"/>
      <c r="W153" s="507"/>
      <c r="X153" s="507"/>
      <c r="Y153" s="507"/>
      <c r="Z153" s="507"/>
      <c r="AA153" s="507"/>
      <c r="AB153" s="507"/>
      <c r="AC153" s="507"/>
      <c r="AD153" s="507"/>
      <c r="AE153" s="507"/>
      <c r="AF153" s="507"/>
      <c r="AG153" s="507"/>
      <c r="AH153" s="507"/>
      <c r="AI153" s="507"/>
      <c r="AJ153" s="507"/>
      <c r="AK153" s="507"/>
      <c r="AL153" s="507"/>
      <c r="AM153" s="507"/>
      <c r="AN153" s="507"/>
      <c r="AO153" s="507"/>
      <c r="AP153" s="507"/>
      <c r="AQ153" s="507"/>
      <c r="AR153" s="507"/>
      <c r="AS153" s="507"/>
      <c r="AT153" s="507"/>
      <c r="AU153" s="507"/>
      <c r="AV153" s="507"/>
      <c r="AW153" s="507"/>
      <c r="AX153" s="507"/>
      <c r="AY153" s="507"/>
      <c r="AZ153" s="507"/>
      <c r="BA153" s="507"/>
      <c r="BB153" s="507"/>
      <c r="BC153" s="507"/>
      <c r="BD153" s="508"/>
    </row>
    <row r="154" spans="3:56" ht="5.15" customHeight="1">
      <c r="C154" s="143"/>
      <c r="D154" s="143"/>
      <c r="E154" s="466" t="s">
        <v>178</v>
      </c>
      <c r="F154" s="466"/>
      <c r="G154" s="466"/>
      <c r="H154" s="466"/>
      <c r="I154" s="466"/>
      <c r="J154" s="466"/>
      <c r="K154" s="466"/>
      <c r="L154" s="466"/>
      <c r="M154" s="466"/>
      <c r="N154" s="466"/>
      <c r="O154" s="466"/>
      <c r="P154" s="466"/>
      <c r="Q154" s="466"/>
      <c r="R154" s="466"/>
      <c r="S154" s="466"/>
      <c r="T154" s="466"/>
      <c r="U154" s="466"/>
      <c r="V154" s="466"/>
      <c r="W154" s="466"/>
      <c r="X154" s="466"/>
      <c r="Y154" s="466"/>
      <c r="Z154" s="466"/>
      <c r="AA154" s="466"/>
      <c r="AB154" s="466"/>
      <c r="AC154" s="466"/>
      <c r="AD154" s="466"/>
      <c r="AE154" s="466"/>
      <c r="AF154" s="160"/>
      <c r="AG154" s="160"/>
      <c r="AH154" s="178"/>
      <c r="AI154" s="178"/>
      <c r="AJ154" s="178"/>
      <c r="AK154" s="178"/>
      <c r="AL154" s="178"/>
      <c r="AM154" s="178"/>
      <c r="AN154" s="178"/>
      <c r="AO154" s="178"/>
      <c r="AP154" s="178"/>
      <c r="AQ154" s="178"/>
      <c r="AR154" s="178"/>
      <c r="AS154" s="178"/>
      <c r="AT154" s="178"/>
      <c r="AU154" s="178"/>
      <c r="AV154" s="178"/>
      <c r="AW154" s="178"/>
      <c r="AX154" s="178"/>
      <c r="AY154" s="178"/>
      <c r="AZ154" s="178"/>
      <c r="BA154" s="178"/>
      <c r="BB154" s="178"/>
      <c r="BC154" s="178"/>
      <c r="BD154" s="178"/>
    </row>
    <row r="155" spans="3:56" ht="5.15" customHeight="1">
      <c r="E155" s="466"/>
      <c r="F155" s="466"/>
      <c r="G155" s="466"/>
      <c r="H155" s="466"/>
      <c r="I155" s="466"/>
      <c r="J155" s="466"/>
      <c r="K155" s="466"/>
      <c r="L155" s="466"/>
      <c r="M155" s="466"/>
      <c r="N155" s="466"/>
      <c r="O155" s="466"/>
      <c r="P155" s="466"/>
      <c r="Q155" s="466"/>
      <c r="R155" s="466"/>
      <c r="S155" s="466"/>
      <c r="T155" s="466"/>
      <c r="U155" s="466"/>
      <c r="V155" s="466"/>
      <c r="W155" s="466"/>
      <c r="X155" s="466"/>
      <c r="Y155" s="466"/>
      <c r="Z155" s="466"/>
      <c r="AA155" s="466"/>
      <c r="AB155" s="466"/>
      <c r="AC155" s="466"/>
      <c r="AD155" s="466"/>
      <c r="AE155" s="466"/>
    </row>
    <row r="156" spans="3:56" ht="5.15" customHeight="1">
      <c r="E156" s="466"/>
      <c r="F156" s="466"/>
      <c r="G156" s="466"/>
      <c r="H156" s="466"/>
      <c r="I156" s="466"/>
      <c r="J156" s="466"/>
      <c r="K156" s="466"/>
      <c r="L156" s="466"/>
      <c r="M156" s="466"/>
      <c r="N156" s="466"/>
      <c r="O156" s="466"/>
      <c r="P156" s="466"/>
      <c r="Q156" s="466"/>
      <c r="R156" s="466"/>
      <c r="S156" s="466"/>
      <c r="T156" s="466"/>
      <c r="U156" s="466"/>
      <c r="V156" s="466"/>
      <c r="W156" s="466"/>
      <c r="X156" s="466"/>
      <c r="Y156" s="466"/>
      <c r="Z156" s="466"/>
      <c r="AA156" s="466"/>
      <c r="AB156" s="466"/>
      <c r="AC156" s="466"/>
      <c r="AD156" s="466"/>
      <c r="AE156" s="466"/>
    </row>
    <row r="157" spans="3:56" ht="5.15" customHeight="1">
      <c r="E157" s="466"/>
      <c r="F157" s="466"/>
      <c r="G157" s="466"/>
      <c r="H157" s="466"/>
      <c r="I157" s="466"/>
      <c r="J157" s="466"/>
      <c r="K157" s="466"/>
      <c r="L157" s="466"/>
      <c r="M157" s="466"/>
      <c r="N157" s="466"/>
      <c r="O157" s="466"/>
      <c r="P157" s="466"/>
      <c r="Q157" s="466"/>
      <c r="R157" s="466"/>
      <c r="S157" s="466"/>
      <c r="T157" s="466"/>
      <c r="U157" s="466"/>
      <c r="V157" s="466"/>
      <c r="W157" s="466"/>
      <c r="X157" s="466"/>
      <c r="Y157" s="466"/>
      <c r="Z157" s="466"/>
      <c r="AA157" s="466"/>
      <c r="AB157" s="466"/>
      <c r="AC157" s="466"/>
      <c r="AD157" s="466"/>
      <c r="AE157" s="466"/>
    </row>
    <row r="158" spans="3:56" ht="5.15" customHeight="1">
      <c r="E158" s="466"/>
      <c r="F158" s="466"/>
      <c r="G158" s="466"/>
      <c r="H158" s="466"/>
      <c r="I158" s="466"/>
      <c r="J158" s="466"/>
      <c r="K158" s="466"/>
      <c r="L158" s="466"/>
      <c r="M158" s="466"/>
      <c r="N158" s="466"/>
      <c r="O158" s="466"/>
      <c r="P158" s="466"/>
      <c r="Q158" s="466"/>
      <c r="R158" s="466"/>
      <c r="S158" s="466"/>
      <c r="T158" s="466"/>
      <c r="U158" s="466"/>
      <c r="V158" s="466"/>
      <c r="W158" s="466"/>
      <c r="X158" s="466"/>
      <c r="Y158" s="466"/>
      <c r="Z158" s="466"/>
      <c r="AA158" s="466"/>
      <c r="AB158" s="466"/>
      <c r="AC158" s="466"/>
      <c r="AD158" s="466"/>
      <c r="AE158" s="466"/>
      <c r="AP158" s="145"/>
      <c r="AQ158" s="145"/>
      <c r="AR158" s="145"/>
      <c r="AS158" s="145"/>
      <c r="AT158" s="145"/>
      <c r="AU158" s="145"/>
      <c r="AV158" s="145"/>
      <c r="AW158" s="145"/>
      <c r="AX158" s="143"/>
      <c r="AY158" s="143"/>
      <c r="AZ158" s="143"/>
      <c r="BA158" s="143"/>
      <c r="BB158" s="143"/>
      <c r="BC158" s="143"/>
      <c r="BD158" s="143"/>
    </row>
    <row r="159" spans="3:56" ht="5.15" customHeight="1">
      <c r="E159" s="466" t="s">
        <v>179</v>
      </c>
      <c r="F159" s="466"/>
      <c r="G159" s="466"/>
      <c r="H159" s="466"/>
      <c r="I159" s="466"/>
      <c r="J159" s="466"/>
      <c r="K159" s="466"/>
      <c r="L159" s="466"/>
      <c r="M159" s="466"/>
      <c r="N159" s="466"/>
      <c r="O159" s="466"/>
      <c r="P159" s="466"/>
      <c r="Q159" s="466"/>
      <c r="R159" s="466"/>
      <c r="S159" s="466"/>
      <c r="T159" s="466"/>
      <c r="U159" s="466"/>
      <c r="V159" s="466"/>
      <c r="W159" s="466"/>
      <c r="X159" s="466"/>
      <c r="Y159" s="466"/>
      <c r="Z159" s="466"/>
      <c r="AA159" s="466"/>
      <c r="AB159" s="466"/>
      <c r="AC159" s="466"/>
      <c r="AD159" s="466"/>
      <c r="AE159" s="466"/>
      <c r="AF159" s="466"/>
      <c r="AG159" s="466"/>
      <c r="AH159" s="466"/>
      <c r="AI159" s="466"/>
      <c r="AJ159" s="466"/>
      <c r="AK159" s="466"/>
      <c r="AL159" s="466"/>
      <c r="AM159" s="466"/>
      <c r="AN159" s="466"/>
      <c r="AO159" s="466"/>
      <c r="AP159" s="466"/>
      <c r="AQ159" s="466"/>
      <c r="AR159" s="466"/>
      <c r="AS159" s="466"/>
      <c r="AT159" s="466"/>
      <c r="AU159" s="466"/>
      <c r="AV159" s="466"/>
      <c r="AW159" s="466"/>
      <c r="AX159" s="466"/>
      <c r="AY159" s="466"/>
      <c r="AZ159" s="466"/>
      <c r="BA159" s="466"/>
      <c r="BB159" s="466"/>
      <c r="BC159" s="466"/>
      <c r="BD159" s="466"/>
    </row>
    <row r="160" spans="3:56" ht="5.15" customHeight="1">
      <c r="E160" s="466"/>
      <c r="F160" s="466"/>
      <c r="G160" s="466"/>
      <c r="H160" s="466"/>
      <c r="I160" s="466"/>
      <c r="J160" s="466"/>
      <c r="K160" s="466"/>
      <c r="L160" s="466"/>
      <c r="M160" s="466"/>
      <c r="N160" s="466"/>
      <c r="O160" s="466"/>
      <c r="P160" s="466"/>
      <c r="Q160" s="466"/>
      <c r="R160" s="466"/>
      <c r="S160" s="466"/>
      <c r="T160" s="466"/>
      <c r="U160" s="466"/>
      <c r="V160" s="466"/>
      <c r="W160" s="466"/>
      <c r="X160" s="466"/>
      <c r="Y160" s="466"/>
      <c r="Z160" s="466"/>
      <c r="AA160" s="466"/>
      <c r="AB160" s="466"/>
      <c r="AC160" s="466"/>
      <c r="AD160" s="466"/>
      <c r="AE160" s="466"/>
      <c r="AF160" s="466"/>
      <c r="AG160" s="466"/>
      <c r="AH160" s="466"/>
      <c r="AI160" s="466"/>
      <c r="AJ160" s="466"/>
      <c r="AK160" s="466"/>
      <c r="AL160" s="466"/>
      <c r="AM160" s="466"/>
      <c r="AN160" s="466"/>
      <c r="AO160" s="466"/>
      <c r="AP160" s="466"/>
      <c r="AQ160" s="466"/>
      <c r="AR160" s="466"/>
      <c r="AS160" s="466"/>
      <c r="AT160" s="466"/>
      <c r="AU160" s="466"/>
      <c r="AV160" s="466"/>
      <c r="AW160" s="466"/>
      <c r="AX160" s="466"/>
      <c r="AY160" s="466"/>
      <c r="AZ160" s="466"/>
      <c r="BA160" s="466"/>
      <c r="BB160" s="466"/>
      <c r="BC160" s="466"/>
      <c r="BD160" s="466"/>
    </row>
    <row r="161" spans="3:56" ht="5.15" customHeight="1">
      <c r="E161" s="466"/>
      <c r="F161" s="466"/>
      <c r="G161" s="466"/>
      <c r="H161" s="466"/>
      <c r="I161" s="466"/>
      <c r="J161" s="466"/>
      <c r="K161" s="466"/>
      <c r="L161" s="466"/>
      <c r="M161" s="466"/>
      <c r="N161" s="466"/>
      <c r="O161" s="466"/>
      <c r="P161" s="466"/>
      <c r="Q161" s="466"/>
      <c r="R161" s="466"/>
      <c r="S161" s="466"/>
      <c r="T161" s="466"/>
      <c r="U161" s="466"/>
      <c r="V161" s="466"/>
      <c r="W161" s="466"/>
      <c r="X161" s="466"/>
      <c r="Y161" s="466"/>
      <c r="Z161" s="466"/>
      <c r="AA161" s="466"/>
      <c r="AB161" s="466"/>
      <c r="AC161" s="466"/>
      <c r="AD161" s="466"/>
      <c r="AE161" s="466"/>
      <c r="AF161" s="466"/>
      <c r="AG161" s="466"/>
      <c r="AH161" s="466"/>
      <c r="AI161" s="466"/>
      <c r="AJ161" s="466"/>
      <c r="AK161" s="466"/>
      <c r="AL161" s="466"/>
      <c r="AM161" s="466"/>
      <c r="AN161" s="466"/>
      <c r="AO161" s="466"/>
      <c r="AP161" s="466"/>
      <c r="AQ161" s="466"/>
      <c r="AR161" s="466"/>
      <c r="AS161" s="466"/>
      <c r="AT161" s="466"/>
      <c r="AU161" s="466"/>
      <c r="AV161" s="466"/>
      <c r="AW161" s="466"/>
      <c r="AX161" s="466"/>
      <c r="AY161" s="466"/>
      <c r="AZ161" s="466"/>
      <c r="BA161" s="466"/>
      <c r="BB161" s="466"/>
      <c r="BC161" s="466"/>
      <c r="BD161" s="466"/>
    </row>
    <row r="162" spans="3:56" ht="5.15" customHeight="1">
      <c r="E162" s="466"/>
      <c r="F162" s="466"/>
      <c r="G162" s="466"/>
      <c r="H162" s="466"/>
      <c r="I162" s="466"/>
      <c r="J162" s="466"/>
      <c r="K162" s="466"/>
      <c r="L162" s="466"/>
      <c r="M162" s="466"/>
      <c r="N162" s="466"/>
      <c r="O162" s="466"/>
      <c r="P162" s="466"/>
      <c r="Q162" s="466"/>
      <c r="R162" s="466"/>
      <c r="S162" s="466"/>
      <c r="T162" s="466"/>
      <c r="U162" s="466"/>
      <c r="V162" s="466"/>
      <c r="W162" s="466"/>
      <c r="X162" s="466"/>
      <c r="Y162" s="466"/>
      <c r="Z162" s="466"/>
      <c r="AA162" s="466"/>
      <c r="AB162" s="466"/>
      <c r="AC162" s="466"/>
      <c r="AD162" s="466"/>
      <c r="AE162" s="466"/>
      <c r="AF162" s="466"/>
      <c r="AG162" s="466"/>
      <c r="AH162" s="466"/>
      <c r="AI162" s="466"/>
      <c r="AJ162" s="466"/>
      <c r="AK162" s="466"/>
      <c r="AL162" s="466"/>
      <c r="AM162" s="466"/>
      <c r="AN162" s="466"/>
      <c r="AO162" s="466"/>
      <c r="AP162" s="466"/>
      <c r="AQ162" s="466"/>
      <c r="AR162" s="466"/>
      <c r="AS162" s="466"/>
      <c r="AT162" s="466"/>
      <c r="AU162" s="466"/>
      <c r="AV162" s="466"/>
      <c r="AW162" s="466"/>
      <c r="AX162" s="466"/>
      <c r="AY162" s="466"/>
      <c r="AZ162" s="466"/>
      <c r="BA162" s="466"/>
      <c r="BB162" s="466"/>
      <c r="BC162" s="466"/>
      <c r="BD162" s="466"/>
    </row>
    <row r="163" spans="3:56" ht="5.15" customHeight="1">
      <c r="E163" s="184"/>
      <c r="F163" s="184"/>
      <c r="G163" s="184"/>
      <c r="H163" s="509" t="s">
        <v>180</v>
      </c>
      <c r="I163" s="510"/>
      <c r="J163" s="510"/>
      <c r="K163" s="510"/>
      <c r="L163" s="510"/>
      <c r="M163" s="510"/>
      <c r="N163" s="510"/>
      <c r="O163" s="184"/>
      <c r="P163" s="184"/>
      <c r="Q163" s="184"/>
      <c r="R163" s="184"/>
      <c r="S163" s="184"/>
      <c r="T163" s="184"/>
      <c r="U163" s="184"/>
      <c r="V163" s="184"/>
      <c r="W163" s="184"/>
      <c r="X163" s="184"/>
      <c r="Y163" s="184"/>
      <c r="Z163" s="184"/>
      <c r="AA163" s="184"/>
      <c r="AB163" s="184"/>
      <c r="AC163" s="184"/>
      <c r="AD163" s="184"/>
      <c r="AE163" s="184"/>
      <c r="AP163" s="145"/>
      <c r="AQ163" s="145"/>
      <c r="AR163" s="145"/>
      <c r="AS163" s="145"/>
      <c r="AT163" s="145"/>
      <c r="AU163" s="145"/>
      <c r="AV163" s="145"/>
      <c r="AW163" s="145"/>
      <c r="AX163" s="143"/>
      <c r="AY163" s="143"/>
      <c r="AZ163" s="143"/>
      <c r="BA163" s="143"/>
      <c r="BB163" s="143"/>
      <c r="BC163" s="143"/>
      <c r="BD163" s="143"/>
    </row>
    <row r="164" spans="3:56" ht="5.15" customHeight="1">
      <c r="C164" s="185"/>
      <c r="D164" s="185"/>
      <c r="E164" s="186"/>
      <c r="F164" s="186"/>
      <c r="G164" s="186"/>
      <c r="H164" s="510"/>
      <c r="I164" s="510"/>
      <c r="J164" s="510"/>
      <c r="K164" s="510"/>
      <c r="L164" s="510"/>
      <c r="M164" s="510"/>
      <c r="N164" s="510"/>
      <c r="O164" s="186"/>
      <c r="P164" s="186"/>
      <c r="Q164" s="186"/>
      <c r="R164" s="186"/>
      <c r="S164" s="186"/>
      <c r="T164" s="186"/>
      <c r="U164" s="186"/>
      <c r="V164" s="186"/>
      <c r="W164" s="186"/>
      <c r="X164" s="186"/>
      <c r="Y164" s="186"/>
      <c r="Z164" s="186"/>
      <c r="AA164" s="186"/>
      <c r="AB164" s="186"/>
      <c r="AC164" s="186"/>
      <c r="AD164" s="186"/>
      <c r="AE164" s="186"/>
      <c r="AF164" s="185"/>
      <c r="AG164" s="185"/>
      <c r="AH164" s="185"/>
      <c r="AI164" s="185"/>
      <c r="AJ164" s="185"/>
      <c r="AK164" s="185"/>
      <c r="AL164" s="185"/>
      <c r="AM164" s="185"/>
      <c r="AN164" s="185"/>
      <c r="AO164" s="185"/>
      <c r="AP164" s="187"/>
      <c r="AQ164" s="187"/>
      <c r="AR164" s="187"/>
      <c r="AS164" s="187"/>
      <c r="AT164" s="187"/>
      <c r="AU164" s="187"/>
      <c r="AV164" s="187"/>
      <c r="AW164" s="187"/>
      <c r="AX164" s="185"/>
      <c r="AY164" s="185"/>
      <c r="AZ164" s="185"/>
      <c r="BA164" s="185"/>
      <c r="BB164" s="185"/>
      <c r="BC164" s="185"/>
      <c r="BD164" s="185"/>
    </row>
    <row r="165" spans="3:56" ht="5.15" customHeight="1">
      <c r="C165" s="143"/>
      <c r="D165" s="143"/>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c r="AL165" s="143"/>
      <c r="AM165" s="143"/>
      <c r="AN165" s="143"/>
      <c r="AO165" s="143"/>
      <c r="AP165" s="145"/>
      <c r="AQ165" s="145"/>
      <c r="AR165" s="145"/>
      <c r="AS165" s="145"/>
      <c r="AT165" s="145"/>
      <c r="AU165" s="145"/>
      <c r="AV165" s="145"/>
      <c r="AW165" s="145"/>
      <c r="AX165" s="143"/>
      <c r="AY165" s="143"/>
      <c r="AZ165" s="143"/>
      <c r="BA165" s="143"/>
      <c r="BB165" s="143"/>
      <c r="BC165" s="143"/>
      <c r="BD165" s="143"/>
    </row>
    <row r="166" spans="3:56" ht="5.15" customHeight="1">
      <c r="C166" s="511" t="s">
        <v>181</v>
      </c>
      <c r="D166" s="512"/>
      <c r="E166" s="512"/>
      <c r="F166" s="512"/>
      <c r="G166" s="512"/>
      <c r="H166" s="512"/>
      <c r="I166" s="512"/>
      <c r="J166" s="512"/>
      <c r="K166" s="512"/>
      <c r="L166" s="513"/>
      <c r="M166" s="188"/>
      <c r="N166" s="520" t="s">
        <v>182</v>
      </c>
      <c r="O166" s="521"/>
      <c r="P166" s="521"/>
      <c r="Q166" s="521"/>
      <c r="R166" s="521"/>
      <c r="S166" s="521"/>
      <c r="T166" s="521"/>
      <c r="U166" s="521"/>
      <c r="V166" s="521"/>
      <c r="W166" s="522"/>
      <c r="X166" s="529" t="s">
        <v>183</v>
      </c>
      <c r="Y166" s="529"/>
      <c r="Z166" s="529"/>
      <c r="AA166" s="529"/>
      <c r="AB166" s="529"/>
      <c r="AC166" s="529"/>
      <c r="AD166" s="529"/>
      <c r="AE166" s="529"/>
      <c r="AF166" s="529"/>
      <c r="AG166" s="529"/>
      <c r="AH166" s="529"/>
      <c r="AI166" s="529" t="s">
        <v>184</v>
      </c>
      <c r="AJ166" s="529"/>
      <c r="AK166" s="529"/>
      <c r="AL166" s="529"/>
      <c r="AM166" s="529"/>
      <c r="AN166" s="529"/>
      <c r="AO166" s="529"/>
      <c r="AP166" s="529"/>
      <c r="AQ166" s="529"/>
      <c r="AR166" s="529"/>
      <c r="AS166" s="520" t="s">
        <v>185</v>
      </c>
      <c r="AT166" s="488"/>
      <c r="AU166" s="488"/>
      <c r="AV166" s="488"/>
      <c r="AW166" s="488"/>
      <c r="AX166" s="488"/>
      <c r="AY166" s="488"/>
      <c r="AZ166" s="488"/>
      <c r="BA166" s="488"/>
      <c r="BB166" s="488"/>
      <c r="BC166" s="488"/>
      <c r="BD166" s="530"/>
    </row>
    <row r="167" spans="3:56" ht="5.15" customHeight="1">
      <c r="C167" s="514"/>
      <c r="D167" s="515"/>
      <c r="E167" s="515"/>
      <c r="F167" s="515"/>
      <c r="G167" s="515"/>
      <c r="H167" s="515"/>
      <c r="I167" s="515"/>
      <c r="J167" s="515"/>
      <c r="K167" s="515"/>
      <c r="L167" s="516"/>
      <c r="M167" s="188"/>
      <c r="N167" s="523"/>
      <c r="O167" s="524"/>
      <c r="P167" s="524"/>
      <c r="Q167" s="524"/>
      <c r="R167" s="524"/>
      <c r="S167" s="524"/>
      <c r="T167" s="524"/>
      <c r="U167" s="524"/>
      <c r="V167" s="524"/>
      <c r="W167" s="525"/>
      <c r="X167" s="529"/>
      <c r="Y167" s="529"/>
      <c r="Z167" s="529"/>
      <c r="AA167" s="529"/>
      <c r="AB167" s="529"/>
      <c r="AC167" s="529"/>
      <c r="AD167" s="529"/>
      <c r="AE167" s="529"/>
      <c r="AF167" s="529"/>
      <c r="AG167" s="529"/>
      <c r="AH167" s="529"/>
      <c r="AI167" s="529"/>
      <c r="AJ167" s="529"/>
      <c r="AK167" s="529"/>
      <c r="AL167" s="529"/>
      <c r="AM167" s="529"/>
      <c r="AN167" s="529"/>
      <c r="AO167" s="529"/>
      <c r="AP167" s="529"/>
      <c r="AQ167" s="529"/>
      <c r="AR167" s="529"/>
      <c r="AS167" s="531"/>
      <c r="AT167" s="489"/>
      <c r="AU167" s="489"/>
      <c r="AV167" s="489"/>
      <c r="AW167" s="489"/>
      <c r="AX167" s="489"/>
      <c r="AY167" s="489"/>
      <c r="AZ167" s="489"/>
      <c r="BA167" s="489"/>
      <c r="BB167" s="489"/>
      <c r="BC167" s="489"/>
      <c r="BD167" s="532"/>
    </row>
    <row r="168" spans="3:56" ht="5.15" customHeight="1">
      <c r="C168" s="514"/>
      <c r="D168" s="515"/>
      <c r="E168" s="515"/>
      <c r="F168" s="515"/>
      <c r="G168" s="515"/>
      <c r="H168" s="515"/>
      <c r="I168" s="515"/>
      <c r="J168" s="515"/>
      <c r="K168" s="515"/>
      <c r="L168" s="516"/>
      <c r="M168" s="188"/>
      <c r="N168" s="523"/>
      <c r="O168" s="524"/>
      <c r="P168" s="524"/>
      <c r="Q168" s="524"/>
      <c r="R168" s="524"/>
      <c r="S168" s="524"/>
      <c r="T168" s="524"/>
      <c r="U168" s="524"/>
      <c r="V168" s="524"/>
      <c r="W168" s="525"/>
      <c r="X168" s="529"/>
      <c r="Y168" s="529"/>
      <c r="Z168" s="529"/>
      <c r="AA168" s="529"/>
      <c r="AB168" s="529"/>
      <c r="AC168" s="529"/>
      <c r="AD168" s="529"/>
      <c r="AE168" s="529"/>
      <c r="AF168" s="529"/>
      <c r="AG168" s="529"/>
      <c r="AH168" s="529"/>
      <c r="AI168" s="529"/>
      <c r="AJ168" s="529"/>
      <c r="AK168" s="529"/>
      <c r="AL168" s="529"/>
      <c r="AM168" s="529"/>
      <c r="AN168" s="529"/>
      <c r="AO168" s="529"/>
      <c r="AP168" s="529"/>
      <c r="AQ168" s="529"/>
      <c r="AR168" s="529"/>
      <c r="AS168" s="531"/>
      <c r="AT168" s="489"/>
      <c r="AU168" s="489"/>
      <c r="AV168" s="489"/>
      <c r="AW168" s="489"/>
      <c r="AX168" s="489"/>
      <c r="AY168" s="489"/>
      <c r="AZ168" s="489"/>
      <c r="BA168" s="489"/>
      <c r="BB168" s="489"/>
      <c r="BC168" s="489"/>
      <c r="BD168" s="532"/>
    </row>
    <row r="169" spans="3:56" ht="5.15" customHeight="1">
      <c r="C169" s="517"/>
      <c r="D169" s="518"/>
      <c r="E169" s="518"/>
      <c r="F169" s="518"/>
      <c r="G169" s="518"/>
      <c r="H169" s="518"/>
      <c r="I169" s="518"/>
      <c r="J169" s="518"/>
      <c r="K169" s="518"/>
      <c r="L169" s="519"/>
      <c r="M169" s="188"/>
      <c r="N169" s="526"/>
      <c r="O169" s="527"/>
      <c r="P169" s="527"/>
      <c r="Q169" s="527"/>
      <c r="R169" s="527"/>
      <c r="S169" s="527"/>
      <c r="T169" s="527"/>
      <c r="U169" s="527"/>
      <c r="V169" s="527"/>
      <c r="W169" s="528"/>
      <c r="X169" s="529"/>
      <c r="Y169" s="529"/>
      <c r="Z169" s="529"/>
      <c r="AA169" s="529"/>
      <c r="AB169" s="529"/>
      <c r="AC169" s="529"/>
      <c r="AD169" s="529"/>
      <c r="AE169" s="529"/>
      <c r="AF169" s="529"/>
      <c r="AG169" s="529"/>
      <c r="AH169" s="529"/>
      <c r="AI169" s="529"/>
      <c r="AJ169" s="529"/>
      <c r="AK169" s="529"/>
      <c r="AL169" s="529"/>
      <c r="AM169" s="529"/>
      <c r="AN169" s="529"/>
      <c r="AO169" s="529"/>
      <c r="AP169" s="529"/>
      <c r="AQ169" s="529"/>
      <c r="AR169" s="529"/>
      <c r="AS169" s="533"/>
      <c r="AT169" s="490"/>
      <c r="AU169" s="490"/>
      <c r="AV169" s="490"/>
      <c r="AW169" s="490"/>
      <c r="AX169" s="490"/>
      <c r="AY169" s="490"/>
      <c r="AZ169" s="490"/>
      <c r="BA169" s="490"/>
      <c r="BB169" s="490"/>
      <c r="BC169" s="490"/>
      <c r="BD169" s="534"/>
    </row>
    <row r="170" spans="3:56" ht="5.15" customHeight="1">
      <c r="C170" s="467"/>
      <c r="D170" s="468"/>
      <c r="E170" s="468"/>
      <c r="F170" s="468"/>
      <c r="G170" s="468"/>
      <c r="H170" s="468"/>
      <c r="I170" s="468"/>
      <c r="J170" s="468"/>
      <c r="K170" s="468"/>
      <c r="L170" s="469"/>
      <c r="N170" s="467"/>
      <c r="O170" s="488"/>
      <c r="P170" s="488"/>
      <c r="Q170" s="488"/>
      <c r="R170" s="488"/>
      <c r="S170" s="488"/>
      <c r="T170" s="488"/>
      <c r="U170" s="488"/>
      <c r="V170" s="488"/>
      <c r="W170" s="469"/>
      <c r="X170" s="491"/>
      <c r="Y170" s="491"/>
      <c r="Z170" s="491"/>
      <c r="AA170" s="491"/>
      <c r="AB170" s="491"/>
      <c r="AC170" s="491"/>
      <c r="AD170" s="491"/>
      <c r="AE170" s="491"/>
      <c r="AF170" s="491"/>
      <c r="AG170" s="491"/>
      <c r="AH170" s="491"/>
      <c r="AI170" s="491"/>
      <c r="AJ170" s="491"/>
      <c r="AK170" s="491"/>
      <c r="AL170" s="491"/>
      <c r="AM170" s="491"/>
      <c r="AN170" s="491"/>
      <c r="AO170" s="491"/>
      <c r="AP170" s="491"/>
      <c r="AQ170" s="491"/>
      <c r="AR170" s="491"/>
      <c r="AS170" s="467"/>
      <c r="AT170" s="468"/>
      <c r="AU170" s="468"/>
      <c r="AV170" s="468"/>
      <c r="AW170" s="468"/>
      <c r="AX170" s="468"/>
      <c r="AY170" s="468"/>
      <c r="AZ170" s="468"/>
      <c r="BA170" s="468"/>
      <c r="BB170" s="468"/>
      <c r="BC170" s="468"/>
      <c r="BD170" s="469"/>
    </row>
    <row r="171" spans="3:56" ht="5.15" customHeight="1">
      <c r="C171" s="470"/>
      <c r="D171" s="471"/>
      <c r="E171" s="471"/>
      <c r="F171" s="471"/>
      <c r="G171" s="471"/>
      <c r="H171" s="471"/>
      <c r="I171" s="471"/>
      <c r="J171" s="471"/>
      <c r="K171" s="471"/>
      <c r="L171" s="472"/>
      <c r="N171" s="470"/>
      <c r="O171" s="489"/>
      <c r="P171" s="489"/>
      <c r="Q171" s="489"/>
      <c r="R171" s="489"/>
      <c r="S171" s="489"/>
      <c r="T171" s="489"/>
      <c r="U171" s="489"/>
      <c r="V171" s="489"/>
      <c r="W171" s="472"/>
      <c r="X171" s="491"/>
      <c r="Y171" s="491"/>
      <c r="Z171" s="491"/>
      <c r="AA171" s="491"/>
      <c r="AB171" s="491"/>
      <c r="AC171" s="491"/>
      <c r="AD171" s="491"/>
      <c r="AE171" s="491"/>
      <c r="AF171" s="491"/>
      <c r="AG171" s="491"/>
      <c r="AH171" s="491"/>
      <c r="AI171" s="491"/>
      <c r="AJ171" s="491"/>
      <c r="AK171" s="491"/>
      <c r="AL171" s="491"/>
      <c r="AM171" s="491"/>
      <c r="AN171" s="491"/>
      <c r="AO171" s="491"/>
      <c r="AP171" s="491"/>
      <c r="AQ171" s="491"/>
      <c r="AR171" s="491"/>
      <c r="AS171" s="470"/>
      <c r="AT171" s="471"/>
      <c r="AU171" s="471"/>
      <c r="AV171" s="471"/>
      <c r="AW171" s="471"/>
      <c r="AX171" s="471"/>
      <c r="AY171" s="471"/>
      <c r="AZ171" s="471"/>
      <c r="BA171" s="471"/>
      <c r="BB171" s="471"/>
      <c r="BC171" s="471"/>
      <c r="BD171" s="472"/>
    </row>
    <row r="172" spans="3:56" ht="5.15" customHeight="1">
      <c r="C172" s="470"/>
      <c r="D172" s="471"/>
      <c r="E172" s="471"/>
      <c r="F172" s="471"/>
      <c r="G172" s="471"/>
      <c r="H172" s="471"/>
      <c r="I172" s="471"/>
      <c r="J172" s="471"/>
      <c r="K172" s="471"/>
      <c r="L172" s="472"/>
      <c r="N172" s="470"/>
      <c r="O172" s="489"/>
      <c r="P172" s="489"/>
      <c r="Q172" s="489"/>
      <c r="R172" s="489"/>
      <c r="S172" s="489"/>
      <c r="T172" s="489"/>
      <c r="U172" s="489"/>
      <c r="V172" s="489"/>
      <c r="W172" s="472"/>
      <c r="X172" s="491"/>
      <c r="Y172" s="491"/>
      <c r="Z172" s="491"/>
      <c r="AA172" s="491"/>
      <c r="AB172" s="491"/>
      <c r="AC172" s="491"/>
      <c r="AD172" s="491"/>
      <c r="AE172" s="491"/>
      <c r="AF172" s="491"/>
      <c r="AG172" s="491"/>
      <c r="AH172" s="491"/>
      <c r="AI172" s="491"/>
      <c r="AJ172" s="491"/>
      <c r="AK172" s="491"/>
      <c r="AL172" s="491"/>
      <c r="AM172" s="491"/>
      <c r="AN172" s="491"/>
      <c r="AO172" s="491"/>
      <c r="AP172" s="491"/>
      <c r="AQ172" s="491"/>
      <c r="AR172" s="491"/>
      <c r="AS172" s="470"/>
      <c r="AT172" s="471"/>
      <c r="AU172" s="471"/>
      <c r="AV172" s="471"/>
      <c r="AW172" s="471"/>
      <c r="AX172" s="471"/>
      <c r="AY172" s="471"/>
      <c r="AZ172" s="471"/>
      <c r="BA172" s="471"/>
      <c r="BB172" s="471"/>
      <c r="BC172" s="471"/>
      <c r="BD172" s="472"/>
    </row>
    <row r="173" spans="3:56" ht="5.15" customHeight="1">
      <c r="C173" s="473"/>
      <c r="D173" s="474"/>
      <c r="E173" s="474"/>
      <c r="F173" s="474"/>
      <c r="G173" s="474"/>
      <c r="H173" s="474"/>
      <c r="I173" s="474"/>
      <c r="J173" s="474"/>
      <c r="K173" s="474"/>
      <c r="L173" s="475"/>
      <c r="N173" s="473"/>
      <c r="O173" s="490"/>
      <c r="P173" s="490"/>
      <c r="Q173" s="490"/>
      <c r="R173" s="490"/>
      <c r="S173" s="490"/>
      <c r="T173" s="490"/>
      <c r="U173" s="490"/>
      <c r="V173" s="490"/>
      <c r="W173" s="475"/>
      <c r="X173" s="491"/>
      <c r="Y173" s="491"/>
      <c r="Z173" s="491"/>
      <c r="AA173" s="491"/>
      <c r="AB173" s="491"/>
      <c r="AC173" s="491"/>
      <c r="AD173" s="491"/>
      <c r="AE173" s="491"/>
      <c r="AF173" s="491"/>
      <c r="AG173" s="491"/>
      <c r="AH173" s="491"/>
      <c r="AI173" s="491"/>
      <c r="AJ173" s="491"/>
      <c r="AK173" s="491"/>
      <c r="AL173" s="491"/>
      <c r="AM173" s="491"/>
      <c r="AN173" s="491"/>
      <c r="AO173" s="491"/>
      <c r="AP173" s="491"/>
      <c r="AQ173" s="491"/>
      <c r="AR173" s="491"/>
      <c r="AS173" s="473"/>
      <c r="AT173" s="474"/>
      <c r="AU173" s="474"/>
      <c r="AV173" s="474"/>
      <c r="AW173" s="474"/>
      <c r="AX173" s="474"/>
      <c r="AY173" s="474"/>
      <c r="AZ173" s="474"/>
      <c r="BA173" s="474"/>
      <c r="BB173" s="474"/>
      <c r="BC173" s="474"/>
      <c r="BD173" s="475"/>
    </row>
    <row r="174" spans="3:56" ht="5.15" customHeight="1"/>
    <row r="175" spans="3:56" ht="5.15" customHeight="1"/>
    <row r="176" spans="3:56" ht="5.15" customHeight="1"/>
    <row r="177" ht="5.15" customHeight="1"/>
    <row r="178" ht="5.15" customHeight="1"/>
    <row r="179" ht="5.15" customHeight="1"/>
    <row r="180" ht="5.15" customHeight="1"/>
    <row r="181" ht="5.15" customHeight="1"/>
    <row r="182" ht="5.15" customHeight="1"/>
    <row r="183" ht="5.15" customHeight="1"/>
    <row r="184" ht="5.15" customHeight="1"/>
    <row r="185" ht="5.15" customHeight="1"/>
    <row r="186" ht="5.15" customHeight="1"/>
    <row r="187" ht="5.15" customHeight="1"/>
    <row r="188" ht="5.15" customHeight="1"/>
    <row r="189" ht="5.15" customHeight="1"/>
    <row r="190" ht="5.15" customHeight="1"/>
    <row r="191" ht="5.15" customHeight="1"/>
    <row r="192" ht="5.15" customHeight="1"/>
    <row r="193" ht="5.15" customHeight="1"/>
    <row r="194" ht="5.15" customHeight="1"/>
    <row r="195" ht="5.15" customHeight="1"/>
    <row r="196" ht="5.15" customHeight="1"/>
    <row r="197" ht="5.15" customHeight="1"/>
    <row r="198" ht="5.15" customHeight="1"/>
    <row r="199" ht="5.15" customHeight="1"/>
    <row r="200" ht="5.15" customHeight="1"/>
    <row r="201" ht="5.15" customHeight="1"/>
    <row r="202" ht="5.15" customHeight="1"/>
    <row r="203" ht="5.15" customHeight="1"/>
    <row r="204" ht="5.15" customHeight="1"/>
    <row r="205" ht="5.15" customHeight="1"/>
    <row r="206" ht="5.15" customHeight="1"/>
    <row r="207" ht="5.15" customHeight="1"/>
    <row r="208" ht="5.15" customHeight="1"/>
    <row r="209" ht="5.15" customHeight="1"/>
    <row r="210" ht="5.15" customHeight="1"/>
    <row r="211" ht="5.15" customHeight="1"/>
    <row r="212" ht="5.15" customHeight="1"/>
    <row r="213" ht="5.15" customHeight="1"/>
    <row r="214" ht="5.15" customHeight="1"/>
    <row r="215" ht="5.15" customHeight="1"/>
    <row r="216" ht="5.15" customHeight="1"/>
    <row r="217" ht="5.15" customHeight="1"/>
    <row r="218" ht="5.15" customHeight="1"/>
    <row r="219" ht="5.15" customHeight="1"/>
    <row r="220" ht="5.15" customHeight="1"/>
    <row r="221" ht="5.15" customHeight="1"/>
    <row r="222" ht="5.15" customHeight="1"/>
    <row r="223" ht="5.15" customHeight="1"/>
    <row r="224" ht="5.15" customHeight="1"/>
    <row r="225" ht="5.15" customHeight="1"/>
    <row r="226" ht="5.15" customHeight="1"/>
    <row r="227" ht="5.15" customHeight="1"/>
    <row r="228" ht="5.15" customHeight="1"/>
    <row r="229" ht="5.15" customHeight="1"/>
    <row r="230" ht="5.15" customHeight="1"/>
    <row r="231" ht="5.15" customHeight="1"/>
    <row r="232" ht="5.15" customHeight="1"/>
    <row r="233" ht="5.15" customHeight="1"/>
    <row r="234" ht="5.15" customHeight="1"/>
    <row r="235" ht="5.15" customHeight="1"/>
    <row r="236" ht="5.15" customHeight="1"/>
    <row r="237" ht="5.15" customHeight="1"/>
    <row r="238" ht="5.15" customHeight="1"/>
    <row r="239" ht="5.15" customHeight="1"/>
    <row r="240" ht="5.15" customHeight="1"/>
    <row r="241" ht="5.15" customHeight="1"/>
    <row r="242" ht="5.15" customHeight="1"/>
    <row r="243" ht="5.15" customHeight="1"/>
    <row r="244" ht="5.15" customHeight="1"/>
    <row r="245" ht="5.15" customHeight="1"/>
    <row r="246" ht="5.15" customHeight="1"/>
    <row r="247" ht="5.15" customHeight="1"/>
    <row r="248" ht="5.15" customHeight="1"/>
    <row r="249" ht="5.15" customHeight="1"/>
    <row r="250" ht="5.15" customHeight="1"/>
    <row r="251" ht="5.15" customHeight="1"/>
    <row r="252" ht="5.15" customHeight="1"/>
    <row r="253" ht="5.15" customHeight="1"/>
    <row r="254" ht="5.15" customHeight="1"/>
    <row r="255" ht="5.15" customHeight="1"/>
    <row r="256" ht="5.15" customHeight="1"/>
    <row r="257" ht="5.15" customHeight="1"/>
    <row r="258" ht="5.15" customHeight="1"/>
    <row r="259" ht="5.15" customHeight="1"/>
    <row r="260" ht="5.15" customHeight="1"/>
    <row r="261" ht="5.15" customHeight="1"/>
    <row r="262" ht="5.15" customHeight="1"/>
    <row r="263" ht="5.15" customHeight="1"/>
    <row r="264" ht="5.15" customHeight="1"/>
    <row r="265" ht="5.15" customHeight="1"/>
    <row r="266" ht="5.15" customHeight="1"/>
    <row r="267" ht="5.15" customHeight="1"/>
    <row r="268" ht="5.15" customHeight="1"/>
    <row r="269" ht="5.15" customHeight="1"/>
    <row r="270" ht="5.15" customHeight="1"/>
    <row r="271" ht="5.15" customHeight="1"/>
    <row r="272" ht="5.15" customHeight="1"/>
    <row r="273" ht="5.15" customHeight="1"/>
    <row r="274" ht="5.15" customHeight="1"/>
    <row r="275" ht="5.15" customHeight="1"/>
    <row r="276" ht="5.15" customHeight="1"/>
    <row r="277" ht="5.15" customHeight="1"/>
    <row r="278" ht="5.15" customHeight="1"/>
    <row r="279" ht="5.15" customHeight="1"/>
    <row r="280" ht="5.15" customHeight="1"/>
    <row r="281" ht="5.15" customHeight="1"/>
    <row r="282" ht="5.15" customHeight="1"/>
    <row r="283" ht="5.15" customHeight="1"/>
    <row r="284" ht="5.15" customHeight="1"/>
    <row r="285" ht="5.15" customHeight="1"/>
    <row r="286" ht="5.15" customHeight="1"/>
    <row r="287" ht="5.15" customHeight="1"/>
  </sheetData>
  <mergeCells count="147">
    <mergeCell ref="V15:AA17"/>
    <mergeCell ref="AG1:AI6"/>
    <mergeCell ref="AJ1:AL6"/>
    <mergeCell ref="AM2:AM5"/>
    <mergeCell ref="AN2:AO5"/>
    <mergeCell ref="AP2:AQ5"/>
    <mergeCell ref="AR2:AR5"/>
    <mergeCell ref="O1:Q6"/>
    <mergeCell ref="R1:T6"/>
    <mergeCell ref="U1:W6"/>
    <mergeCell ref="X1:Z6"/>
    <mergeCell ref="AA1:AC6"/>
    <mergeCell ref="AD1:AF6"/>
    <mergeCell ref="F36:G39"/>
    <mergeCell ref="H36:I39"/>
    <mergeCell ref="J36:K39"/>
    <mergeCell ref="L36:M39"/>
    <mergeCell ref="N36:O39"/>
    <mergeCell ref="P36:Q39"/>
    <mergeCell ref="D10:E13"/>
    <mergeCell ref="F10:G13"/>
    <mergeCell ref="H10:I13"/>
    <mergeCell ref="J10:K13"/>
    <mergeCell ref="M10:N13"/>
    <mergeCell ref="R36:S39"/>
    <mergeCell ref="T36:U39"/>
    <mergeCell ref="V36:W39"/>
    <mergeCell ref="X36:Y39"/>
    <mergeCell ref="Z36:AA39"/>
    <mergeCell ref="AB36:AC39"/>
    <mergeCell ref="X18:AB21"/>
    <mergeCell ref="AC18:BD21"/>
    <mergeCell ref="X22:AB25"/>
    <mergeCell ref="AA41:AC45"/>
    <mergeCell ref="AD41:AF45"/>
    <mergeCell ref="AG41:AI45"/>
    <mergeCell ref="C46:K55"/>
    <mergeCell ref="L46:BD50"/>
    <mergeCell ref="L51:BD55"/>
    <mergeCell ref="C41:K45"/>
    <mergeCell ref="L41:N45"/>
    <mergeCell ref="O41:Q45"/>
    <mergeCell ref="R41:T45"/>
    <mergeCell ref="U41:W45"/>
    <mergeCell ref="X41:Z45"/>
    <mergeCell ref="AA92:AC96"/>
    <mergeCell ref="AD92:AF96"/>
    <mergeCell ref="C73:K77"/>
    <mergeCell ref="L73:BD77"/>
    <mergeCell ref="C78:K82"/>
    <mergeCell ref="L78:BD82"/>
    <mergeCell ref="C85:K89"/>
    <mergeCell ref="C56:K60"/>
    <mergeCell ref="L56:BD60"/>
    <mergeCell ref="C63:K67"/>
    <mergeCell ref="L63:BD67"/>
    <mergeCell ref="C68:K72"/>
    <mergeCell ref="L68:BD72"/>
    <mergeCell ref="C100:D118"/>
    <mergeCell ref="E102:K106"/>
    <mergeCell ref="M102:N106"/>
    <mergeCell ref="O102:O106"/>
    <mergeCell ref="P102:U106"/>
    <mergeCell ref="X102:Y106"/>
    <mergeCell ref="E92:K96"/>
    <mergeCell ref="L92:N96"/>
    <mergeCell ref="O92:Q96"/>
    <mergeCell ref="R92:T96"/>
    <mergeCell ref="U92:W96"/>
    <mergeCell ref="X92:Z96"/>
    <mergeCell ref="Z102:Z106"/>
    <mergeCell ref="AA102:AF106"/>
    <mergeCell ref="AI102:AJ106"/>
    <mergeCell ref="AK102:AK106"/>
    <mergeCell ref="AL102:AQ106"/>
    <mergeCell ref="AS105:BD106"/>
    <mergeCell ref="E97:K101"/>
    <mergeCell ref="L97:AC101"/>
    <mergeCell ref="AD97:AL101"/>
    <mergeCell ref="AM97:BD101"/>
    <mergeCell ref="AA107:AC111"/>
    <mergeCell ref="AD107:AF111"/>
    <mergeCell ref="E112:K116"/>
    <mergeCell ref="L112:BD116"/>
    <mergeCell ref="E117:K121"/>
    <mergeCell ref="L117:BD121"/>
    <mergeCell ref="E107:K111"/>
    <mergeCell ref="L107:N111"/>
    <mergeCell ref="O107:Q111"/>
    <mergeCell ref="R107:T111"/>
    <mergeCell ref="U107:W111"/>
    <mergeCell ref="X107:Z111"/>
    <mergeCell ref="AA124:AC128"/>
    <mergeCell ref="AD124:AF128"/>
    <mergeCell ref="E129:K133"/>
    <mergeCell ref="L129:AC133"/>
    <mergeCell ref="AD129:AL133"/>
    <mergeCell ref="AM129:BD133"/>
    <mergeCell ref="E124:K128"/>
    <mergeCell ref="L124:N128"/>
    <mergeCell ref="O124:Q128"/>
    <mergeCell ref="R124:T128"/>
    <mergeCell ref="U124:W128"/>
    <mergeCell ref="X124:Z128"/>
    <mergeCell ref="C132:D150"/>
    <mergeCell ref="E134:K138"/>
    <mergeCell ref="M134:N138"/>
    <mergeCell ref="O134:O138"/>
    <mergeCell ref="P134:U138"/>
    <mergeCell ref="X134:Y138"/>
    <mergeCell ref="E139:K143"/>
    <mergeCell ref="L139:N143"/>
    <mergeCell ref="O139:Q143"/>
    <mergeCell ref="R139:T143"/>
    <mergeCell ref="AD139:AF143"/>
    <mergeCell ref="E144:K148"/>
    <mergeCell ref="L144:BD148"/>
    <mergeCell ref="Z134:Z138"/>
    <mergeCell ref="AA134:AF138"/>
    <mergeCell ref="AI134:AJ138"/>
    <mergeCell ref="AK134:AK138"/>
    <mergeCell ref="AL134:AQ138"/>
    <mergeCell ref="AS137:BD138"/>
    <mergeCell ref="E159:BD162"/>
    <mergeCell ref="AS170:BD173"/>
    <mergeCell ref="AC22:BD25"/>
    <mergeCell ref="AC26:BD29"/>
    <mergeCell ref="L85:BD89"/>
    <mergeCell ref="AQ7:BB10"/>
    <mergeCell ref="C170:L173"/>
    <mergeCell ref="N170:N173"/>
    <mergeCell ref="O170:V173"/>
    <mergeCell ref="W170:W173"/>
    <mergeCell ref="X170:AH173"/>
    <mergeCell ref="AI170:AR173"/>
    <mergeCell ref="E149:K153"/>
    <mergeCell ref="L149:BD153"/>
    <mergeCell ref="E154:AE158"/>
    <mergeCell ref="H163:N164"/>
    <mergeCell ref="C166:L169"/>
    <mergeCell ref="N166:W169"/>
    <mergeCell ref="X166:AH169"/>
    <mergeCell ref="AI166:AR169"/>
    <mergeCell ref="AS166:BD169"/>
    <mergeCell ref="U139:W143"/>
    <mergeCell ref="X139:Z143"/>
    <mergeCell ref="AA139:AC143"/>
  </mergeCells>
  <phoneticPr fontId="9"/>
  <pageMargins left="0.78740157480314965" right="0.39370078740157483" top="0.59055118110236227" bottom="0.37" header="0.51181102362204722" footer="0.31"/>
  <pageSetup paperSize="9" scale="96"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N44"/>
  <sheetViews>
    <sheetView view="pageBreakPreview" zoomScale="70" zoomScaleNormal="100" zoomScaleSheetLayoutView="70" workbookViewId="0">
      <selection activeCell="N16" sqref="N16"/>
    </sheetView>
  </sheetViews>
  <sheetFormatPr defaultColWidth="9" defaultRowHeight="16.5" customHeight="1"/>
  <cols>
    <col min="1" max="1" width="3.6328125" customWidth="1"/>
    <col min="2" max="2" width="4.08984375" customWidth="1"/>
    <col min="3" max="3" width="12.7265625" customWidth="1"/>
    <col min="4" max="4" width="5.36328125" customWidth="1"/>
    <col min="5" max="5" width="15.7265625" customWidth="1"/>
    <col min="6" max="6" width="15.6328125" customWidth="1"/>
    <col min="7" max="7" width="1.90625" customWidth="1"/>
    <col min="8" max="8" width="10.36328125" customWidth="1"/>
    <col min="9" max="9" width="13.08984375" customWidth="1"/>
    <col min="10" max="10" width="6.90625" customWidth="1"/>
  </cols>
  <sheetData>
    <row r="1" spans="1:14" s="34" customFormat="1" ht="16.5" customHeight="1">
      <c r="A1" s="342" t="s">
        <v>325</v>
      </c>
      <c r="B1" s="33"/>
      <c r="C1" s="33"/>
      <c r="D1" s="33"/>
      <c r="E1" s="33"/>
      <c r="F1" s="33"/>
      <c r="G1" s="33"/>
      <c r="H1" s="33"/>
      <c r="I1" s="389"/>
      <c r="J1" s="389"/>
      <c r="K1" s="33"/>
    </row>
    <row r="2" spans="1:14" s="54" customFormat="1" ht="16.100000000000001" customHeight="1">
      <c r="A2" s="38"/>
      <c r="B2" s="38"/>
      <c r="C2" s="38"/>
      <c r="D2" s="38"/>
      <c r="E2" s="38"/>
      <c r="F2" s="38"/>
      <c r="G2" s="38"/>
      <c r="H2" s="38"/>
      <c r="I2" s="38"/>
      <c r="J2" s="38"/>
      <c r="K2" s="38"/>
      <c r="L2" s="38"/>
    </row>
    <row r="3" spans="1:14" s="54" customFormat="1" ht="16.5" customHeight="1">
      <c r="A3" s="38"/>
      <c r="B3" s="38"/>
      <c r="C3" s="38"/>
      <c r="D3" s="38"/>
      <c r="E3" s="38"/>
      <c r="F3" s="38"/>
      <c r="G3" s="38"/>
      <c r="H3" s="38"/>
      <c r="I3" s="38"/>
      <c r="J3" s="38"/>
      <c r="K3" s="38"/>
      <c r="L3" s="38"/>
    </row>
    <row r="4" spans="1:14" s="54" customFormat="1" ht="16.5" customHeight="1">
      <c r="A4" s="388" t="s">
        <v>115</v>
      </c>
      <c r="B4" s="388"/>
      <c r="C4" s="388"/>
      <c r="D4" s="388"/>
      <c r="E4" s="388"/>
      <c r="F4" s="388"/>
      <c r="G4" s="388"/>
      <c r="H4" s="388"/>
      <c r="I4" s="388"/>
      <c r="J4" s="388"/>
      <c r="K4" s="116"/>
      <c r="L4" s="116"/>
    </row>
    <row r="5" spans="1:14" s="54" customFormat="1" ht="16.5" customHeight="1">
      <c r="A5" s="38"/>
      <c r="B5" s="38"/>
      <c r="C5" s="38"/>
      <c r="D5" s="38"/>
      <c r="E5" s="38"/>
      <c r="F5" s="38"/>
      <c r="G5" s="38"/>
      <c r="H5" s="38"/>
      <c r="I5" s="38"/>
      <c r="J5" s="77"/>
      <c r="K5" s="38"/>
      <c r="L5" s="38"/>
    </row>
    <row r="6" spans="1:14" s="54" customFormat="1" ht="16.5" customHeight="1">
      <c r="A6" s="38"/>
      <c r="B6" s="38"/>
      <c r="C6" s="38"/>
      <c r="D6" s="38"/>
      <c r="E6" s="38"/>
      <c r="F6" s="390" t="s">
        <v>336</v>
      </c>
      <c r="G6" s="390"/>
      <c r="H6" s="390"/>
      <c r="I6" s="390"/>
      <c r="J6" s="390"/>
    </row>
    <row r="7" spans="1:14" s="54" customFormat="1" ht="16.5" customHeight="1">
      <c r="A7" s="38"/>
      <c r="B7" s="38"/>
      <c r="C7" s="38"/>
      <c r="D7" s="38"/>
      <c r="E7" s="38"/>
      <c r="F7" s="266"/>
      <c r="G7" s="333"/>
      <c r="H7" s="266"/>
      <c r="I7" s="266"/>
      <c r="J7" s="266"/>
    </row>
    <row r="8" spans="1:14" s="54" customFormat="1" ht="16.5" customHeight="1">
      <c r="A8" s="38"/>
      <c r="B8" s="38" t="s">
        <v>24</v>
      </c>
      <c r="C8" s="38"/>
      <c r="D8" s="38"/>
      <c r="E8" s="38"/>
      <c r="K8" s="38"/>
      <c r="L8" s="38"/>
    </row>
    <row r="9" spans="1:14" s="54" customFormat="1" ht="16.5" customHeight="1">
      <c r="A9" s="38"/>
      <c r="B9" s="38"/>
      <c r="C9" s="38"/>
      <c r="D9" s="38"/>
      <c r="E9" s="38"/>
      <c r="F9" s="38"/>
      <c r="G9" s="38"/>
      <c r="H9" s="38"/>
      <c r="I9" s="38"/>
      <c r="J9" s="38"/>
      <c r="K9" s="38"/>
      <c r="L9" s="38"/>
    </row>
    <row r="10" spans="1:14" s="54" customFormat="1" ht="16.5" customHeight="1">
      <c r="A10" s="38"/>
      <c r="B10" s="38"/>
      <c r="C10" s="38"/>
      <c r="D10" s="38"/>
      <c r="E10" s="38"/>
      <c r="F10" s="38"/>
      <c r="G10" s="38"/>
      <c r="H10" s="38"/>
      <c r="I10" s="38"/>
      <c r="J10" s="38"/>
      <c r="K10" s="38"/>
      <c r="L10" s="38"/>
    </row>
    <row r="11" spans="1:14" s="34" customFormat="1" ht="16.5" customHeight="1">
      <c r="A11" s="38"/>
      <c r="B11" s="38"/>
      <c r="C11" s="38"/>
      <c r="D11" s="38"/>
      <c r="E11" s="38"/>
      <c r="F11" s="338" t="s">
        <v>328</v>
      </c>
      <c r="G11" s="338"/>
      <c r="H11" s="718">
        <f>'1.申請'!I10</f>
        <v>0</v>
      </c>
      <c r="I11" s="718"/>
      <c r="J11" s="718"/>
      <c r="K11" s="134"/>
      <c r="L11" s="134"/>
    </row>
    <row r="12" spans="1:14" s="34" customFormat="1" ht="16.5" customHeight="1">
      <c r="A12" s="38"/>
      <c r="B12" s="38"/>
      <c r="C12" s="38"/>
      <c r="D12" s="38"/>
      <c r="E12" s="267" t="s">
        <v>300</v>
      </c>
      <c r="F12" s="344" t="s">
        <v>32</v>
      </c>
      <c r="G12" s="344"/>
      <c r="H12" s="718">
        <f>'1.申請'!I11</f>
        <v>0</v>
      </c>
      <c r="I12" s="718"/>
      <c r="J12" s="718"/>
      <c r="K12" s="134"/>
      <c r="L12" s="134"/>
    </row>
    <row r="13" spans="1:14" s="34" customFormat="1" ht="16.5" customHeight="1">
      <c r="A13" s="38"/>
      <c r="B13" s="38"/>
      <c r="C13" s="38"/>
      <c r="D13" s="38"/>
      <c r="E13" s="38"/>
      <c r="F13" s="344" t="s">
        <v>33</v>
      </c>
      <c r="G13" s="344"/>
      <c r="H13" s="718">
        <f>'1.申請'!I12</f>
        <v>0</v>
      </c>
      <c r="I13" s="718"/>
      <c r="J13" s="718"/>
      <c r="K13" s="135"/>
      <c r="L13" s="135"/>
    </row>
    <row r="14" spans="1:14" s="54" customFormat="1" ht="16.5" customHeight="1">
      <c r="A14" s="38"/>
      <c r="B14" s="38"/>
      <c r="C14" s="38"/>
      <c r="D14" s="38"/>
      <c r="E14" s="38"/>
      <c r="F14" s="38"/>
      <c r="G14" s="38"/>
      <c r="H14" s="38"/>
      <c r="I14" s="38"/>
      <c r="J14" s="38"/>
      <c r="K14" s="38"/>
      <c r="L14" s="38"/>
    </row>
    <row r="15" spans="1:14" s="54" customFormat="1" ht="54" customHeight="1">
      <c r="A15" s="714" t="s">
        <v>313</v>
      </c>
      <c r="B15" s="715"/>
      <c r="C15" s="715"/>
      <c r="D15" s="715"/>
      <c r="E15" s="715"/>
      <c r="F15" s="715"/>
      <c r="G15" s="715"/>
      <c r="H15" s="715"/>
      <c r="I15" s="715"/>
      <c r="J15" s="715"/>
      <c r="K15" s="60"/>
      <c r="L15" s="60"/>
      <c r="M15" s="60"/>
      <c r="N15" s="60"/>
    </row>
    <row r="16" spans="1:14" s="54" customFormat="1" ht="16.5" customHeight="1">
      <c r="A16" s="38"/>
      <c r="B16" s="38"/>
      <c r="C16" s="38"/>
      <c r="D16" s="38"/>
      <c r="E16" s="38"/>
      <c r="F16" s="38"/>
      <c r="G16" s="38"/>
      <c r="H16" s="38"/>
      <c r="I16" s="38"/>
      <c r="J16" s="38"/>
      <c r="K16" s="38"/>
      <c r="L16" s="38"/>
    </row>
    <row r="17" spans="1:11" s="54" customFormat="1" ht="16.5" customHeight="1">
      <c r="A17" s="717" t="s">
        <v>1</v>
      </c>
      <c r="B17" s="717"/>
      <c r="C17" s="717"/>
      <c r="D17" s="717"/>
      <c r="E17" s="717"/>
      <c r="F17" s="717"/>
      <c r="G17" s="717"/>
      <c r="H17" s="717"/>
      <c r="I17" s="717"/>
      <c r="J17" s="717"/>
    </row>
    <row r="18" spans="1:11" s="54" customFormat="1" ht="16.5" customHeight="1">
      <c r="A18" s="57"/>
      <c r="B18" s="57"/>
      <c r="C18" s="57"/>
      <c r="D18" s="57"/>
      <c r="E18" s="57"/>
      <c r="F18" s="57"/>
      <c r="G18" s="57"/>
      <c r="H18" s="57"/>
      <c r="I18" s="57"/>
      <c r="J18" s="57"/>
    </row>
    <row r="19" spans="1:11" s="54" customFormat="1" ht="18" customHeight="1">
      <c r="A19" s="38" t="s">
        <v>26</v>
      </c>
      <c r="B19" s="38"/>
      <c r="C19" s="57"/>
      <c r="D19" s="57"/>
      <c r="E19" s="57"/>
      <c r="F19" s="57"/>
      <c r="G19" s="57"/>
      <c r="H19" s="57"/>
      <c r="I19" s="57"/>
      <c r="J19" s="57"/>
    </row>
    <row r="20" spans="1:11" s="54" customFormat="1" ht="18" customHeight="1">
      <c r="A20" s="57"/>
      <c r="B20" s="386" t="s">
        <v>27</v>
      </c>
      <c r="C20" s="386"/>
      <c r="D20" s="386"/>
      <c r="E20" s="386"/>
      <c r="F20" s="386"/>
      <c r="G20" s="386"/>
      <c r="H20" s="386"/>
      <c r="I20" s="57"/>
      <c r="J20" s="57"/>
    </row>
    <row r="21" spans="1:11" s="54" customFormat="1" ht="18" customHeight="1">
      <c r="A21" s="57"/>
      <c r="B21" s="95" t="s">
        <v>42</v>
      </c>
      <c r="C21" s="112"/>
      <c r="D21" s="112">
        <f>'1.申請'!D21</f>
        <v>0</v>
      </c>
      <c r="E21" s="112"/>
      <c r="F21" s="112"/>
      <c r="G21" s="335"/>
      <c r="H21" s="112"/>
      <c r="I21" s="57"/>
      <c r="J21" s="57"/>
    </row>
    <row r="22" spans="1:11" s="54" customFormat="1" ht="18" customHeight="1">
      <c r="A22" s="57"/>
      <c r="C22" s="57"/>
      <c r="D22" s="57"/>
      <c r="E22" s="57"/>
      <c r="F22" s="57"/>
      <c r="G22" s="57"/>
      <c r="H22" s="57"/>
      <c r="I22" s="57"/>
      <c r="J22" s="57"/>
    </row>
    <row r="23" spans="1:11" s="54" customFormat="1" ht="16.5" customHeight="1">
      <c r="A23" s="254" t="s">
        <v>249</v>
      </c>
      <c r="B23" s="57"/>
      <c r="C23" s="57"/>
      <c r="D23" s="57"/>
      <c r="E23" s="57"/>
      <c r="F23" s="57"/>
      <c r="G23" s="57"/>
      <c r="H23" s="57"/>
      <c r="I23" s="57"/>
      <c r="J23" s="57"/>
    </row>
    <row r="24" spans="1:11" s="54" customFormat="1" ht="16.5" customHeight="1">
      <c r="A24" s="57"/>
      <c r="B24" s="711">
        <f>'1.申請'!I25</f>
        <v>0</v>
      </c>
      <c r="C24" s="711"/>
      <c r="D24" s="254" t="s">
        <v>250</v>
      </c>
      <c r="E24" s="59" t="s">
        <v>14</v>
      </c>
      <c r="F24" s="59"/>
      <c r="G24" s="59"/>
      <c r="H24" s="57"/>
      <c r="I24" s="57"/>
      <c r="J24" s="57"/>
    </row>
    <row r="25" spans="1:11" s="54" customFormat="1" ht="18" customHeight="1">
      <c r="A25" s="57"/>
      <c r="B25" s="57"/>
      <c r="C25" s="57"/>
      <c r="D25" s="57"/>
      <c r="E25" s="57"/>
      <c r="F25" s="57"/>
      <c r="G25" s="57"/>
      <c r="H25" s="57"/>
      <c r="I25" s="57"/>
      <c r="J25" s="57"/>
    </row>
    <row r="26" spans="1:11" s="54" customFormat="1" ht="16.5" customHeight="1">
      <c r="A26" s="254" t="s">
        <v>247</v>
      </c>
      <c r="B26" s="57"/>
      <c r="C26" s="57"/>
      <c r="D26" s="57"/>
      <c r="E26" s="57"/>
      <c r="F26" s="57"/>
      <c r="G26" s="57"/>
      <c r="H26" s="57"/>
      <c r="I26" s="57"/>
      <c r="J26" s="57"/>
    </row>
    <row r="27" spans="1:11" s="54" customFormat="1" ht="16.5" customHeight="1">
      <c r="A27" s="57"/>
      <c r="B27" s="716" t="s">
        <v>2</v>
      </c>
      <c r="C27" s="716"/>
      <c r="D27" s="716" t="s">
        <v>3</v>
      </c>
      <c r="E27" s="716"/>
      <c r="F27" s="36" t="s">
        <v>246</v>
      </c>
      <c r="G27" s="337"/>
      <c r="H27"/>
      <c r="I27"/>
      <c r="J27" s="57"/>
    </row>
    <row r="28" spans="1:11" s="55" customFormat="1" ht="27.7" customHeight="1">
      <c r="B28" s="710">
        <f>'3.収支決算'!E43</f>
        <v>0</v>
      </c>
      <c r="C28" s="710"/>
      <c r="D28" s="710">
        <f>IF('1.申請'!C30='1.申請'!M31,'3.収支決算'!E45,'3.収支決算'!E44)</f>
        <v>0</v>
      </c>
      <c r="E28" s="710"/>
      <c r="F28" s="58" t="str">
        <f>'1.申請'!G25</f>
        <v>3/4</v>
      </c>
      <c r="G28" s="339"/>
    </row>
    <row r="29" spans="1:11" s="54" customFormat="1" ht="16.5" customHeight="1">
      <c r="A29" s="57"/>
      <c r="B29" s="57"/>
      <c r="C29" s="57"/>
      <c r="D29" s="57"/>
      <c r="E29" s="57"/>
      <c r="F29" s="57"/>
      <c r="G29" s="57"/>
      <c r="H29" s="57"/>
      <c r="I29" s="57"/>
      <c r="J29" s="57"/>
    </row>
    <row r="30" spans="1:11" s="54" customFormat="1" ht="16.5" customHeight="1">
      <c r="A30" s="57"/>
      <c r="B30" s="57"/>
      <c r="C30" s="57"/>
      <c r="D30" s="57"/>
      <c r="E30" s="57"/>
      <c r="F30" s="57"/>
      <c r="G30" s="57"/>
      <c r="H30" s="57"/>
      <c r="I30" s="57"/>
      <c r="J30" s="57"/>
    </row>
    <row r="31" spans="1:11" s="34" customFormat="1" ht="16.5" customHeight="1">
      <c r="A31" s="95" t="s">
        <v>248</v>
      </c>
      <c r="C31" s="35"/>
      <c r="D31" s="35"/>
      <c r="E31" s="39"/>
      <c r="F31" s="39"/>
      <c r="G31" s="39"/>
      <c r="H31" s="39"/>
      <c r="I31" s="39"/>
      <c r="J31" s="39"/>
      <c r="K31" s="33"/>
    </row>
    <row r="32" spans="1:11" s="34" customFormat="1" ht="21.6" customHeight="1">
      <c r="A32" s="35"/>
      <c r="B32" s="40"/>
      <c r="C32" s="712" t="s">
        <v>5</v>
      </c>
      <c r="D32" s="712"/>
      <c r="E32" s="133">
        <f>'1.申請'!E40</f>
        <v>0</v>
      </c>
      <c r="H32" s="133"/>
      <c r="I32" s="133"/>
      <c r="J32" s="40"/>
      <c r="K32" s="33"/>
    </row>
    <row r="33" spans="1:11" s="34" customFormat="1" ht="21.6" customHeight="1">
      <c r="A33" s="35"/>
      <c r="B33" s="40"/>
      <c r="C33" s="712" t="s">
        <v>6</v>
      </c>
      <c r="D33" s="712"/>
      <c r="E33" s="709">
        <f>'1.申請'!E41</f>
        <v>0</v>
      </c>
      <c r="F33" s="709"/>
      <c r="G33" s="709"/>
      <c r="H33" s="709"/>
      <c r="I33" s="709"/>
      <c r="J33" s="40"/>
      <c r="K33" s="33"/>
    </row>
    <row r="34" spans="1:11" s="34" customFormat="1" ht="21.6" customHeight="1">
      <c r="A34" s="35"/>
      <c r="B34" s="40"/>
      <c r="C34" s="713" t="s">
        <v>116</v>
      </c>
      <c r="D34" s="713"/>
      <c r="E34" s="709">
        <f>'1.申請'!E42</f>
        <v>0</v>
      </c>
      <c r="F34" s="709"/>
      <c r="G34" s="709"/>
      <c r="H34" s="709"/>
      <c r="I34" s="709"/>
      <c r="J34" s="40"/>
      <c r="K34" s="33"/>
    </row>
    <row r="35" spans="1:11" s="34" customFormat="1" ht="21.6" customHeight="1">
      <c r="A35" s="35"/>
      <c r="B35" s="40"/>
      <c r="C35" s="712" t="s">
        <v>7</v>
      </c>
      <c r="D35" s="712"/>
      <c r="E35" s="709">
        <f>'1.申請'!E43</f>
        <v>0</v>
      </c>
      <c r="F35" s="709"/>
      <c r="G35" s="709"/>
      <c r="H35" s="709"/>
      <c r="I35" s="709"/>
      <c r="J35" s="40"/>
      <c r="K35" s="33"/>
    </row>
    <row r="36" spans="1:11" ht="16.5" customHeight="1">
      <c r="A36" s="1"/>
      <c r="B36" s="1"/>
      <c r="C36" s="1"/>
      <c r="D36" s="1"/>
      <c r="E36" s="1"/>
      <c r="F36" s="1"/>
      <c r="G36" s="1"/>
      <c r="H36" s="1"/>
      <c r="I36" s="1"/>
      <c r="J36" s="1"/>
    </row>
    <row r="37" spans="1:11" ht="16.5" customHeight="1">
      <c r="A37" s="1"/>
      <c r="B37" s="1"/>
      <c r="C37" s="1"/>
      <c r="D37" s="1"/>
      <c r="E37" s="1"/>
      <c r="F37" s="1"/>
      <c r="G37" s="1"/>
      <c r="H37" s="1"/>
      <c r="I37" s="1"/>
      <c r="J37" s="1"/>
    </row>
    <row r="38" spans="1:11" ht="16.5" customHeight="1">
      <c r="A38" s="1"/>
      <c r="B38" s="1"/>
      <c r="C38" s="1"/>
      <c r="D38" s="1"/>
      <c r="E38" s="1"/>
      <c r="F38" s="1"/>
      <c r="G38" s="1"/>
      <c r="H38" s="1"/>
      <c r="I38" s="1"/>
      <c r="J38" s="1"/>
    </row>
    <row r="39" spans="1:11" ht="16.5" customHeight="1">
      <c r="A39" s="1"/>
      <c r="B39" s="1"/>
      <c r="C39" s="1"/>
      <c r="D39" s="1"/>
      <c r="E39" s="1"/>
      <c r="F39" s="1"/>
      <c r="G39" s="1"/>
      <c r="H39" s="1"/>
      <c r="I39" s="1"/>
      <c r="J39" s="1"/>
    </row>
    <row r="40" spans="1:11" ht="16.5" customHeight="1">
      <c r="A40" s="1"/>
      <c r="B40" s="1"/>
      <c r="C40" s="1"/>
      <c r="D40" s="1"/>
      <c r="E40" s="1"/>
      <c r="F40" s="1"/>
      <c r="G40" s="1"/>
      <c r="H40" s="1"/>
      <c r="I40" s="1"/>
      <c r="J40" s="1"/>
    </row>
    <row r="41" spans="1:11" ht="16.5" customHeight="1">
      <c r="A41" s="1"/>
      <c r="B41" s="1"/>
      <c r="C41" s="1"/>
      <c r="D41" s="1"/>
      <c r="E41" s="1"/>
      <c r="F41" s="1"/>
      <c r="G41" s="1"/>
      <c r="H41" s="1"/>
      <c r="I41" s="1"/>
      <c r="J41" s="1"/>
    </row>
    <row r="42" spans="1:11" ht="16.5" customHeight="1">
      <c r="A42" s="1"/>
      <c r="B42" s="1"/>
      <c r="C42" s="1"/>
      <c r="D42" s="1"/>
      <c r="E42" s="1"/>
      <c r="F42" s="1"/>
      <c r="G42" s="1"/>
      <c r="H42" s="1"/>
      <c r="I42" s="1"/>
      <c r="J42" s="1"/>
    </row>
    <row r="43" spans="1:11" ht="16.5" customHeight="1">
      <c r="A43" s="1"/>
      <c r="B43" s="1"/>
      <c r="C43" s="1"/>
      <c r="D43" s="1"/>
      <c r="E43" s="1"/>
      <c r="F43" s="1"/>
      <c r="G43" s="1"/>
      <c r="H43" s="1"/>
      <c r="I43" s="1"/>
      <c r="J43" s="1"/>
    </row>
    <row r="44" spans="1:11" ht="16.5" customHeight="1">
      <c r="A44" s="1"/>
      <c r="B44" s="1"/>
      <c r="C44" s="1"/>
      <c r="D44" s="1"/>
      <c r="E44" s="1"/>
      <c r="F44" s="1"/>
      <c r="G44" s="1"/>
      <c r="H44" s="1"/>
      <c r="I44" s="1"/>
      <c r="J44" s="1"/>
    </row>
  </sheetData>
  <sheetProtection formatCells="0" formatColumns="0" formatRows="0" insertColumns="0" insertRows="0" insertHyperlinks="0" deleteColumns="0" deleteRows="0" selectLockedCells="1" sort="0" autoFilter="0" pivotTables="0"/>
  <mergeCells count="21">
    <mergeCell ref="I1:J1"/>
    <mergeCell ref="F6:J6"/>
    <mergeCell ref="H11:J11"/>
    <mergeCell ref="H12:J12"/>
    <mergeCell ref="H13:J13"/>
    <mergeCell ref="A15:J15"/>
    <mergeCell ref="B27:C27"/>
    <mergeCell ref="D27:E27"/>
    <mergeCell ref="B20:H20"/>
    <mergeCell ref="A4:J4"/>
    <mergeCell ref="A17:J17"/>
    <mergeCell ref="E34:I34"/>
    <mergeCell ref="E35:I35"/>
    <mergeCell ref="B28:C28"/>
    <mergeCell ref="D28:E28"/>
    <mergeCell ref="B24:C24"/>
    <mergeCell ref="C32:D32"/>
    <mergeCell ref="C33:D33"/>
    <mergeCell ref="C34:D34"/>
    <mergeCell ref="C35:D35"/>
    <mergeCell ref="E33:I33"/>
  </mergeCells>
  <phoneticPr fontId="9"/>
  <conditionalFormatting sqref="A15:J15">
    <cfRule type="containsText" dxfId="18" priority="5" operator="containsText" text="平成　　年　　月　　日付け30　　第　　　号">
      <formula>NOT(ISERROR(SEARCH("平成　　年　　月　　日付け30　　第　　　号",A15)))</formula>
    </cfRule>
  </conditionalFormatting>
  <conditionalFormatting sqref="K11:L12 H11:H13">
    <cfRule type="containsBlanks" dxfId="17" priority="2">
      <formula>LEN(TRIM(H11))=0</formula>
    </cfRule>
  </conditionalFormatting>
  <conditionalFormatting sqref="B20 D21">
    <cfRule type="containsBlanks" dxfId="16" priority="1">
      <formula>LEN(TRIM(B20))=0</formula>
    </cfRule>
  </conditionalFormatting>
  <printOptions horizontalCentered="1"/>
  <pageMargins left="0.70866141732283472" right="0.70866141732283472" top="0.74803149606299213" bottom="0.74803149606299213" header="0.31496062992125984" footer="0.31496062992125984"/>
  <pageSetup paperSize="9" scale="88" orientation="portrait" blackAndWhite="1" errors="blank" r:id="rId1"/>
  <headerFooter differentFirst="1"/>
  <legacyDrawing r:id="rId2"/>
  <extLst>
    <ext xmlns:x14="http://schemas.microsoft.com/office/spreadsheetml/2009/9/main" uri="{CCE6A557-97BC-4b89-ADB6-D9C93CAAB3DF}">
      <x14:dataValidations xmlns:xm="http://schemas.microsoft.com/office/excel/2006/main" count="2">
        <x14:dataValidation type="custom" allowBlank="1" showInputMessage="1" showErrorMessage="1" error="実績報告日が事業完了予定日より前になる場合は、「2.事業実績」シートの事業完了日を実績報告日以前に修正してください。">
          <x14:formula1>
            <xm:f>F6&gt;='2.事業実績'!F8</xm:f>
          </x14:formula1>
          <xm:sqref>F6:G7</xm:sqref>
        </x14:dataValidation>
        <x14:dataValidation type="custom" allowBlank="1" showInputMessage="1" showErrorMessage="1" error="実績報告日が事業完了予定日より前になる場合は、「2.事業実績」シートの事業完了日を実績報告日以前に修正してください。">
          <x14:formula1>
            <xm:f>H6&gt;='2.事業実績'!G8</xm:f>
          </x14:formula1>
          <xm:sqref>H6:H7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23"/>
  <sheetViews>
    <sheetView view="pageBreakPreview" zoomScale="85" zoomScaleNormal="100" zoomScaleSheetLayoutView="85" workbookViewId="0">
      <selection activeCell="C8" sqref="C8"/>
    </sheetView>
  </sheetViews>
  <sheetFormatPr defaultColWidth="9" defaultRowHeight="16.649999999999999"/>
  <cols>
    <col min="1" max="2" width="10.7265625" style="45" customWidth="1"/>
    <col min="3" max="3" width="23.36328125" style="45" customWidth="1"/>
    <col min="4" max="4" width="5.08984375" style="45" customWidth="1"/>
    <col min="5" max="5" width="23.36328125" style="45" customWidth="1"/>
    <col min="6" max="6" width="3" style="34" customWidth="1"/>
    <col min="7" max="7" width="9.6328125" style="34" customWidth="1"/>
    <col min="8" max="8" width="12.453125" style="34" customWidth="1"/>
    <col min="9" max="10" width="9.6328125" style="34" customWidth="1"/>
    <col min="11" max="11" width="3.08984375" style="34" customWidth="1"/>
    <col min="12" max="12" width="9.6328125" style="34" customWidth="1"/>
    <col min="13" max="259" width="9" style="34"/>
    <col min="260" max="260" width="22.36328125" style="34" customWidth="1"/>
    <col min="261" max="261" width="12.453125" style="34" customWidth="1"/>
    <col min="262" max="263" width="9.6328125" style="34" customWidth="1"/>
    <col min="264" max="264" width="12.453125" style="34" customWidth="1"/>
    <col min="265" max="266" width="9.6328125" style="34" customWidth="1"/>
    <col min="267" max="267" width="3.08984375" style="34" customWidth="1"/>
    <col min="268" max="268" width="9.6328125" style="34" customWidth="1"/>
    <col min="269" max="515" width="9" style="34"/>
    <col min="516" max="516" width="22.36328125" style="34" customWidth="1"/>
    <col min="517" max="517" width="12.453125" style="34" customWidth="1"/>
    <col min="518" max="519" width="9.6328125" style="34" customWidth="1"/>
    <col min="520" max="520" width="12.453125" style="34" customWidth="1"/>
    <col min="521" max="522" width="9.6328125" style="34" customWidth="1"/>
    <col min="523" max="523" width="3.08984375" style="34" customWidth="1"/>
    <col min="524" max="524" width="9.6328125" style="34" customWidth="1"/>
    <col min="525" max="771" width="9" style="34"/>
    <col min="772" max="772" width="22.36328125" style="34" customWidth="1"/>
    <col min="773" max="773" width="12.453125" style="34" customWidth="1"/>
    <col min="774" max="775" width="9.6328125" style="34" customWidth="1"/>
    <col min="776" max="776" width="12.453125" style="34" customWidth="1"/>
    <col min="777" max="778" width="9.6328125" style="34" customWidth="1"/>
    <col min="779" max="779" width="3.08984375" style="34" customWidth="1"/>
    <col min="780" max="780" width="9.6328125" style="34" customWidth="1"/>
    <col min="781" max="1027" width="9" style="34"/>
    <col min="1028" max="1028" width="22.36328125" style="34" customWidth="1"/>
    <col min="1029" max="1029" width="12.453125" style="34" customWidth="1"/>
    <col min="1030" max="1031" width="9.6328125" style="34" customWidth="1"/>
    <col min="1032" max="1032" width="12.453125" style="34" customWidth="1"/>
    <col min="1033" max="1034" width="9.6328125" style="34" customWidth="1"/>
    <col min="1035" max="1035" width="3.08984375" style="34" customWidth="1"/>
    <col min="1036" max="1036" width="9.6328125" style="34" customWidth="1"/>
    <col min="1037" max="1283" width="9" style="34"/>
    <col min="1284" max="1284" width="22.36328125" style="34" customWidth="1"/>
    <col min="1285" max="1285" width="12.453125" style="34" customWidth="1"/>
    <col min="1286" max="1287" width="9.6328125" style="34" customWidth="1"/>
    <col min="1288" max="1288" width="12.453125" style="34" customWidth="1"/>
    <col min="1289" max="1290" width="9.6328125" style="34" customWidth="1"/>
    <col min="1291" max="1291" width="3.08984375" style="34" customWidth="1"/>
    <col min="1292" max="1292" width="9.6328125" style="34" customWidth="1"/>
    <col min="1293" max="1539" width="9" style="34"/>
    <col min="1540" max="1540" width="22.36328125" style="34" customWidth="1"/>
    <col min="1541" max="1541" width="12.453125" style="34" customWidth="1"/>
    <col min="1542" max="1543" width="9.6328125" style="34" customWidth="1"/>
    <col min="1544" max="1544" width="12.453125" style="34" customWidth="1"/>
    <col min="1545" max="1546" width="9.6328125" style="34" customWidth="1"/>
    <col min="1547" max="1547" width="3.08984375" style="34" customWidth="1"/>
    <col min="1548" max="1548" width="9.6328125" style="34" customWidth="1"/>
    <col min="1549" max="1795" width="9" style="34"/>
    <col min="1796" max="1796" width="22.36328125" style="34" customWidth="1"/>
    <col min="1797" max="1797" width="12.453125" style="34" customWidth="1"/>
    <col min="1798" max="1799" width="9.6328125" style="34" customWidth="1"/>
    <col min="1800" max="1800" width="12.453125" style="34" customWidth="1"/>
    <col min="1801" max="1802" width="9.6328125" style="34" customWidth="1"/>
    <col min="1803" max="1803" width="3.08984375" style="34" customWidth="1"/>
    <col min="1804" max="1804" width="9.6328125" style="34" customWidth="1"/>
    <col min="1805" max="2051" width="9" style="34"/>
    <col min="2052" max="2052" width="22.36328125" style="34" customWidth="1"/>
    <col min="2053" max="2053" width="12.453125" style="34" customWidth="1"/>
    <col min="2054" max="2055" width="9.6328125" style="34" customWidth="1"/>
    <col min="2056" max="2056" width="12.453125" style="34" customWidth="1"/>
    <col min="2057" max="2058" width="9.6328125" style="34" customWidth="1"/>
    <col min="2059" max="2059" width="3.08984375" style="34" customWidth="1"/>
    <col min="2060" max="2060" width="9.6328125" style="34" customWidth="1"/>
    <col min="2061" max="2307" width="9" style="34"/>
    <col min="2308" max="2308" width="22.36328125" style="34" customWidth="1"/>
    <col min="2309" max="2309" width="12.453125" style="34" customWidth="1"/>
    <col min="2310" max="2311" width="9.6328125" style="34" customWidth="1"/>
    <col min="2312" max="2312" width="12.453125" style="34" customWidth="1"/>
    <col min="2313" max="2314" width="9.6328125" style="34" customWidth="1"/>
    <col min="2315" max="2315" width="3.08984375" style="34" customWidth="1"/>
    <col min="2316" max="2316" width="9.6328125" style="34" customWidth="1"/>
    <col min="2317" max="2563" width="9" style="34"/>
    <col min="2564" max="2564" width="22.36328125" style="34" customWidth="1"/>
    <col min="2565" max="2565" width="12.453125" style="34" customWidth="1"/>
    <col min="2566" max="2567" width="9.6328125" style="34" customWidth="1"/>
    <col min="2568" max="2568" width="12.453125" style="34" customWidth="1"/>
    <col min="2569" max="2570" width="9.6328125" style="34" customWidth="1"/>
    <col min="2571" max="2571" width="3.08984375" style="34" customWidth="1"/>
    <col min="2572" max="2572" width="9.6328125" style="34" customWidth="1"/>
    <col min="2573" max="2819" width="9" style="34"/>
    <col min="2820" max="2820" width="22.36328125" style="34" customWidth="1"/>
    <col min="2821" max="2821" width="12.453125" style="34" customWidth="1"/>
    <col min="2822" max="2823" width="9.6328125" style="34" customWidth="1"/>
    <col min="2824" max="2824" width="12.453125" style="34" customWidth="1"/>
    <col min="2825" max="2826" width="9.6328125" style="34" customWidth="1"/>
    <col min="2827" max="2827" width="3.08984375" style="34" customWidth="1"/>
    <col min="2828" max="2828" width="9.6328125" style="34" customWidth="1"/>
    <col min="2829" max="3075" width="9" style="34"/>
    <col min="3076" max="3076" width="22.36328125" style="34" customWidth="1"/>
    <col min="3077" max="3077" width="12.453125" style="34" customWidth="1"/>
    <col min="3078" max="3079" width="9.6328125" style="34" customWidth="1"/>
    <col min="3080" max="3080" width="12.453125" style="34" customWidth="1"/>
    <col min="3081" max="3082" width="9.6328125" style="34" customWidth="1"/>
    <col min="3083" max="3083" width="3.08984375" style="34" customWidth="1"/>
    <col min="3084" max="3084" width="9.6328125" style="34" customWidth="1"/>
    <col min="3085" max="3331" width="9" style="34"/>
    <col min="3332" max="3332" width="22.36328125" style="34" customWidth="1"/>
    <col min="3333" max="3333" width="12.453125" style="34" customWidth="1"/>
    <col min="3334" max="3335" width="9.6328125" style="34" customWidth="1"/>
    <col min="3336" max="3336" width="12.453125" style="34" customWidth="1"/>
    <col min="3337" max="3338" width="9.6328125" style="34" customWidth="1"/>
    <col min="3339" max="3339" width="3.08984375" style="34" customWidth="1"/>
    <col min="3340" max="3340" width="9.6328125" style="34" customWidth="1"/>
    <col min="3341" max="3587" width="9" style="34"/>
    <col min="3588" max="3588" width="22.36328125" style="34" customWidth="1"/>
    <col min="3589" max="3589" width="12.453125" style="34" customWidth="1"/>
    <col min="3590" max="3591" width="9.6328125" style="34" customWidth="1"/>
    <col min="3592" max="3592" width="12.453125" style="34" customWidth="1"/>
    <col min="3593" max="3594" width="9.6328125" style="34" customWidth="1"/>
    <col min="3595" max="3595" width="3.08984375" style="34" customWidth="1"/>
    <col min="3596" max="3596" width="9.6328125" style="34" customWidth="1"/>
    <col min="3597" max="3843" width="9" style="34"/>
    <col min="3844" max="3844" width="22.36328125" style="34" customWidth="1"/>
    <col min="3845" max="3845" width="12.453125" style="34" customWidth="1"/>
    <col min="3846" max="3847" width="9.6328125" style="34" customWidth="1"/>
    <col min="3848" max="3848" width="12.453125" style="34" customWidth="1"/>
    <col min="3849" max="3850" width="9.6328125" style="34" customWidth="1"/>
    <col min="3851" max="3851" width="3.08984375" style="34" customWidth="1"/>
    <col min="3852" max="3852" width="9.6328125" style="34" customWidth="1"/>
    <col min="3853" max="4099" width="9" style="34"/>
    <col min="4100" max="4100" width="22.36328125" style="34" customWidth="1"/>
    <col min="4101" max="4101" width="12.453125" style="34" customWidth="1"/>
    <col min="4102" max="4103" width="9.6328125" style="34" customWidth="1"/>
    <col min="4104" max="4104" width="12.453125" style="34" customWidth="1"/>
    <col min="4105" max="4106" width="9.6328125" style="34" customWidth="1"/>
    <col min="4107" max="4107" width="3.08984375" style="34" customWidth="1"/>
    <col min="4108" max="4108" width="9.6328125" style="34" customWidth="1"/>
    <col min="4109" max="4355" width="9" style="34"/>
    <col min="4356" max="4356" width="22.36328125" style="34" customWidth="1"/>
    <col min="4357" max="4357" width="12.453125" style="34" customWidth="1"/>
    <col min="4358" max="4359" width="9.6328125" style="34" customWidth="1"/>
    <col min="4360" max="4360" width="12.453125" style="34" customWidth="1"/>
    <col min="4361" max="4362" width="9.6328125" style="34" customWidth="1"/>
    <col min="4363" max="4363" width="3.08984375" style="34" customWidth="1"/>
    <col min="4364" max="4364" width="9.6328125" style="34" customWidth="1"/>
    <col min="4365" max="4611" width="9" style="34"/>
    <col min="4612" max="4612" width="22.36328125" style="34" customWidth="1"/>
    <col min="4613" max="4613" width="12.453125" style="34" customWidth="1"/>
    <col min="4614" max="4615" width="9.6328125" style="34" customWidth="1"/>
    <col min="4616" max="4616" width="12.453125" style="34" customWidth="1"/>
    <col min="4617" max="4618" width="9.6328125" style="34" customWidth="1"/>
    <col min="4619" max="4619" width="3.08984375" style="34" customWidth="1"/>
    <col min="4620" max="4620" width="9.6328125" style="34" customWidth="1"/>
    <col min="4621" max="4867" width="9" style="34"/>
    <col min="4868" max="4868" width="22.36328125" style="34" customWidth="1"/>
    <col min="4869" max="4869" width="12.453125" style="34" customWidth="1"/>
    <col min="4870" max="4871" width="9.6328125" style="34" customWidth="1"/>
    <col min="4872" max="4872" width="12.453125" style="34" customWidth="1"/>
    <col min="4873" max="4874" width="9.6328125" style="34" customWidth="1"/>
    <col min="4875" max="4875" width="3.08984375" style="34" customWidth="1"/>
    <col min="4876" max="4876" width="9.6328125" style="34" customWidth="1"/>
    <col min="4877" max="5123" width="9" style="34"/>
    <col min="5124" max="5124" width="22.36328125" style="34" customWidth="1"/>
    <col min="5125" max="5125" width="12.453125" style="34" customWidth="1"/>
    <col min="5126" max="5127" width="9.6328125" style="34" customWidth="1"/>
    <col min="5128" max="5128" width="12.453125" style="34" customWidth="1"/>
    <col min="5129" max="5130" width="9.6328125" style="34" customWidth="1"/>
    <col min="5131" max="5131" width="3.08984375" style="34" customWidth="1"/>
    <col min="5132" max="5132" width="9.6328125" style="34" customWidth="1"/>
    <col min="5133" max="5379" width="9" style="34"/>
    <col min="5380" max="5380" width="22.36328125" style="34" customWidth="1"/>
    <col min="5381" max="5381" width="12.453125" style="34" customWidth="1"/>
    <col min="5382" max="5383" width="9.6328125" style="34" customWidth="1"/>
    <col min="5384" max="5384" width="12.453125" style="34" customWidth="1"/>
    <col min="5385" max="5386" width="9.6328125" style="34" customWidth="1"/>
    <col min="5387" max="5387" width="3.08984375" style="34" customWidth="1"/>
    <col min="5388" max="5388" width="9.6328125" style="34" customWidth="1"/>
    <col min="5389" max="5635" width="9" style="34"/>
    <col min="5636" max="5636" width="22.36328125" style="34" customWidth="1"/>
    <col min="5637" max="5637" width="12.453125" style="34" customWidth="1"/>
    <col min="5638" max="5639" width="9.6328125" style="34" customWidth="1"/>
    <col min="5640" max="5640" width="12.453125" style="34" customWidth="1"/>
    <col min="5641" max="5642" width="9.6328125" style="34" customWidth="1"/>
    <col min="5643" max="5643" width="3.08984375" style="34" customWidth="1"/>
    <col min="5644" max="5644" width="9.6328125" style="34" customWidth="1"/>
    <col min="5645" max="5891" width="9" style="34"/>
    <col min="5892" max="5892" width="22.36328125" style="34" customWidth="1"/>
    <col min="5893" max="5893" width="12.453125" style="34" customWidth="1"/>
    <col min="5894" max="5895" width="9.6328125" style="34" customWidth="1"/>
    <col min="5896" max="5896" width="12.453125" style="34" customWidth="1"/>
    <col min="5897" max="5898" width="9.6328125" style="34" customWidth="1"/>
    <col min="5899" max="5899" width="3.08984375" style="34" customWidth="1"/>
    <col min="5900" max="5900" width="9.6328125" style="34" customWidth="1"/>
    <col min="5901" max="6147" width="9" style="34"/>
    <col min="6148" max="6148" width="22.36328125" style="34" customWidth="1"/>
    <col min="6149" max="6149" width="12.453125" style="34" customWidth="1"/>
    <col min="6150" max="6151" width="9.6328125" style="34" customWidth="1"/>
    <col min="6152" max="6152" width="12.453125" style="34" customWidth="1"/>
    <col min="6153" max="6154" width="9.6328125" style="34" customWidth="1"/>
    <col min="6155" max="6155" width="3.08984375" style="34" customWidth="1"/>
    <col min="6156" max="6156" width="9.6328125" style="34" customWidth="1"/>
    <col min="6157" max="6403" width="9" style="34"/>
    <col min="6404" max="6404" width="22.36328125" style="34" customWidth="1"/>
    <col min="6405" max="6405" width="12.453125" style="34" customWidth="1"/>
    <col min="6406" max="6407" width="9.6328125" style="34" customWidth="1"/>
    <col min="6408" max="6408" width="12.453125" style="34" customWidth="1"/>
    <col min="6409" max="6410" width="9.6328125" style="34" customWidth="1"/>
    <col min="6411" max="6411" width="3.08984375" style="34" customWidth="1"/>
    <col min="6412" max="6412" width="9.6328125" style="34" customWidth="1"/>
    <col min="6413" max="6659" width="9" style="34"/>
    <col min="6660" max="6660" width="22.36328125" style="34" customWidth="1"/>
    <col min="6661" max="6661" width="12.453125" style="34" customWidth="1"/>
    <col min="6662" max="6663" width="9.6328125" style="34" customWidth="1"/>
    <col min="6664" max="6664" width="12.453125" style="34" customWidth="1"/>
    <col min="6665" max="6666" width="9.6328125" style="34" customWidth="1"/>
    <col min="6667" max="6667" width="3.08984375" style="34" customWidth="1"/>
    <col min="6668" max="6668" width="9.6328125" style="34" customWidth="1"/>
    <col min="6669" max="6915" width="9" style="34"/>
    <col min="6916" max="6916" width="22.36328125" style="34" customWidth="1"/>
    <col min="6917" max="6917" width="12.453125" style="34" customWidth="1"/>
    <col min="6918" max="6919" width="9.6328125" style="34" customWidth="1"/>
    <col min="6920" max="6920" width="12.453125" style="34" customWidth="1"/>
    <col min="6921" max="6922" width="9.6328125" style="34" customWidth="1"/>
    <col min="6923" max="6923" width="3.08984375" style="34" customWidth="1"/>
    <col min="6924" max="6924" width="9.6328125" style="34" customWidth="1"/>
    <col min="6925" max="7171" width="9" style="34"/>
    <col min="7172" max="7172" width="22.36328125" style="34" customWidth="1"/>
    <col min="7173" max="7173" width="12.453125" style="34" customWidth="1"/>
    <col min="7174" max="7175" width="9.6328125" style="34" customWidth="1"/>
    <col min="7176" max="7176" width="12.453125" style="34" customWidth="1"/>
    <col min="7177" max="7178" width="9.6328125" style="34" customWidth="1"/>
    <col min="7179" max="7179" width="3.08984375" style="34" customWidth="1"/>
    <col min="7180" max="7180" width="9.6328125" style="34" customWidth="1"/>
    <col min="7181" max="7427" width="9" style="34"/>
    <col min="7428" max="7428" width="22.36328125" style="34" customWidth="1"/>
    <col min="7429" max="7429" width="12.453125" style="34" customWidth="1"/>
    <col min="7430" max="7431" width="9.6328125" style="34" customWidth="1"/>
    <col min="7432" max="7432" width="12.453125" style="34" customWidth="1"/>
    <col min="7433" max="7434" width="9.6328125" style="34" customWidth="1"/>
    <col min="7435" max="7435" width="3.08984375" style="34" customWidth="1"/>
    <col min="7436" max="7436" width="9.6328125" style="34" customWidth="1"/>
    <col min="7437" max="7683" width="9" style="34"/>
    <col min="7684" max="7684" width="22.36328125" style="34" customWidth="1"/>
    <col min="7685" max="7685" width="12.453125" style="34" customWidth="1"/>
    <col min="7686" max="7687" width="9.6328125" style="34" customWidth="1"/>
    <col min="7688" max="7688" width="12.453125" style="34" customWidth="1"/>
    <col min="7689" max="7690" width="9.6328125" style="34" customWidth="1"/>
    <col min="7691" max="7691" width="3.08984375" style="34" customWidth="1"/>
    <col min="7692" max="7692" width="9.6328125" style="34" customWidth="1"/>
    <col min="7693" max="7939" width="9" style="34"/>
    <col min="7940" max="7940" width="22.36328125" style="34" customWidth="1"/>
    <col min="7941" max="7941" width="12.453125" style="34" customWidth="1"/>
    <col min="7942" max="7943" width="9.6328125" style="34" customWidth="1"/>
    <col min="7944" max="7944" width="12.453125" style="34" customWidth="1"/>
    <col min="7945" max="7946" width="9.6328125" style="34" customWidth="1"/>
    <col min="7947" max="7947" width="3.08984375" style="34" customWidth="1"/>
    <col min="7948" max="7948" width="9.6328125" style="34" customWidth="1"/>
    <col min="7949" max="8195" width="9" style="34"/>
    <col min="8196" max="8196" width="22.36328125" style="34" customWidth="1"/>
    <col min="8197" max="8197" width="12.453125" style="34" customWidth="1"/>
    <col min="8198" max="8199" width="9.6328125" style="34" customWidth="1"/>
    <col min="8200" max="8200" width="12.453125" style="34" customWidth="1"/>
    <col min="8201" max="8202" width="9.6328125" style="34" customWidth="1"/>
    <col min="8203" max="8203" width="3.08984375" style="34" customWidth="1"/>
    <col min="8204" max="8204" width="9.6328125" style="34" customWidth="1"/>
    <col min="8205" max="8451" width="9" style="34"/>
    <col min="8452" max="8452" width="22.36328125" style="34" customWidth="1"/>
    <col min="8453" max="8453" width="12.453125" style="34" customWidth="1"/>
    <col min="8454" max="8455" width="9.6328125" style="34" customWidth="1"/>
    <col min="8456" max="8456" width="12.453125" style="34" customWidth="1"/>
    <col min="8457" max="8458" width="9.6328125" style="34" customWidth="1"/>
    <col min="8459" max="8459" width="3.08984375" style="34" customWidth="1"/>
    <col min="8460" max="8460" width="9.6328125" style="34" customWidth="1"/>
    <col min="8461" max="8707" width="9" style="34"/>
    <col min="8708" max="8708" width="22.36328125" style="34" customWidth="1"/>
    <col min="8709" max="8709" width="12.453125" style="34" customWidth="1"/>
    <col min="8710" max="8711" width="9.6328125" style="34" customWidth="1"/>
    <col min="8712" max="8712" width="12.453125" style="34" customWidth="1"/>
    <col min="8713" max="8714" width="9.6328125" style="34" customWidth="1"/>
    <col min="8715" max="8715" width="3.08984375" style="34" customWidth="1"/>
    <col min="8716" max="8716" width="9.6328125" style="34" customWidth="1"/>
    <col min="8717" max="8963" width="9" style="34"/>
    <col min="8964" max="8964" width="22.36328125" style="34" customWidth="1"/>
    <col min="8965" max="8965" width="12.453125" style="34" customWidth="1"/>
    <col min="8966" max="8967" width="9.6328125" style="34" customWidth="1"/>
    <col min="8968" max="8968" width="12.453125" style="34" customWidth="1"/>
    <col min="8969" max="8970" width="9.6328125" style="34" customWidth="1"/>
    <col min="8971" max="8971" width="3.08984375" style="34" customWidth="1"/>
    <col min="8972" max="8972" width="9.6328125" style="34" customWidth="1"/>
    <col min="8973" max="9219" width="9" style="34"/>
    <col min="9220" max="9220" width="22.36328125" style="34" customWidth="1"/>
    <col min="9221" max="9221" width="12.453125" style="34" customWidth="1"/>
    <col min="9222" max="9223" width="9.6328125" style="34" customWidth="1"/>
    <col min="9224" max="9224" width="12.453125" style="34" customWidth="1"/>
    <col min="9225" max="9226" width="9.6328125" style="34" customWidth="1"/>
    <col min="9227" max="9227" width="3.08984375" style="34" customWidth="1"/>
    <col min="9228" max="9228" width="9.6328125" style="34" customWidth="1"/>
    <col min="9229" max="9475" width="9" style="34"/>
    <col min="9476" max="9476" width="22.36328125" style="34" customWidth="1"/>
    <col min="9477" max="9477" width="12.453125" style="34" customWidth="1"/>
    <col min="9478" max="9479" width="9.6328125" style="34" customWidth="1"/>
    <col min="9480" max="9480" width="12.453125" style="34" customWidth="1"/>
    <col min="9481" max="9482" width="9.6328125" style="34" customWidth="1"/>
    <col min="9483" max="9483" width="3.08984375" style="34" customWidth="1"/>
    <col min="9484" max="9484" width="9.6328125" style="34" customWidth="1"/>
    <col min="9485" max="9731" width="9" style="34"/>
    <col min="9732" max="9732" width="22.36328125" style="34" customWidth="1"/>
    <col min="9733" max="9733" width="12.453125" style="34" customWidth="1"/>
    <col min="9734" max="9735" width="9.6328125" style="34" customWidth="1"/>
    <col min="9736" max="9736" width="12.453125" style="34" customWidth="1"/>
    <col min="9737" max="9738" width="9.6328125" style="34" customWidth="1"/>
    <col min="9739" max="9739" width="3.08984375" style="34" customWidth="1"/>
    <col min="9740" max="9740" width="9.6328125" style="34" customWidth="1"/>
    <col min="9741" max="9987" width="9" style="34"/>
    <col min="9988" max="9988" width="22.36328125" style="34" customWidth="1"/>
    <col min="9989" max="9989" width="12.453125" style="34" customWidth="1"/>
    <col min="9990" max="9991" width="9.6328125" style="34" customWidth="1"/>
    <col min="9992" max="9992" width="12.453125" style="34" customWidth="1"/>
    <col min="9993" max="9994" width="9.6328125" style="34" customWidth="1"/>
    <col min="9995" max="9995" width="3.08984375" style="34" customWidth="1"/>
    <col min="9996" max="9996" width="9.6328125" style="34" customWidth="1"/>
    <col min="9997" max="10243" width="9" style="34"/>
    <col min="10244" max="10244" width="22.36328125" style="34" customWidth="1"/>
    <col min="10245" max="10245" width="12.453125" style="34" customWidth="1"/>
    <col min="10246" max="10247" width="9.6328125" style="34" customWidth="1"/>
    <col min="10248" max="10248" width="12.453125" style="34" customWidth="1"/>
    <col min="10249" max="10250" width="9.6328125" style="34" customWidth="1"/>
    <col min="10251" max="10251" width="3.08984375" style="34" customWidth="1"/>
    <col min="10252" max="10252" width="9.6328125" style="34" customWidth="1"/>
    <col min="10253" max="10499" width="9" style="34"/>
    <col min="10500" max="10500" width="22.36328125" style="34" customWidth="1"/>
    <col min="10501" max="10501" width="12.453125" style="34" customWidth="1"/>
    <col min="10502" max="10503" width="9.6328125" style="34" customWidth="1"/>
    <col min="10504" max="10504" width="12.453125" style="34" customWidth="1"/>
    <col min="10505" max="10506" width="9.6328125" style="34" customWidth="1"/>
    <col min="10507" max="10507" width="3.08984375" style="34" customWidth="1"/>
    <col min="10508" max="10508" width="9.6328125" style="34" customWidth="1"/>
    <col min="10509" max="10755" width="9" style="34"/>
    <col min="10756" max="10756" width="22.36328125" style="34" customWidth="1"/>
    <col min="10757" max="10757" width="12.453125" style="34" customWidth="1"/>
    <col min="10758" max="10759" width="9.6328125" style="34" customWidth="1"/>
    <col min="10760" max="10760" width="12.453125" style="34" customWidth="1"/>
    <col min="10761" max="10762" width="9.6328125" style="34" customWidth="1"/>
    <col min="10763" max="10763" width="3.08984375" style="34" customWidth="1"/>
    <col min="10764" max="10764" width="9.6328125" style="34" customWidth="1"/>
    <col min="10765" max="11011" width="9" style="34"/>
    <col min="11012" max="11012" width="22.36328125" style="34" customWidth="1"/>
    <col min="11013" max="11013" width="12.453125" style="34" customWidth="1"/>
    <col min="11014" max="11015" width="9.6328125" style="34" customWidth="1"/>
    <col min="11016" max="11016" width="12.453125" style="34" customWidth="1"/>
    <col min="11017" max="11018" width="9.6328125" style="34" customWidth="1"/>
    <col min="11019" max="11019" width="3.08984375" style="34" customWidth="1"/>
    <col min="11020" max="11020" width="9.6328125" style="34" customWidth="1"/>
    <col min="11021" max="11267" width="9" style="34"/>
    <col min="11268" max="11268" width="22.36328125" style="34" customWidth="1"/>
    <col min="11269" max="11269" width="12.453125" style="34" customWidth="1"/>
    <col min="11270" max="11271" width="9.6328125" style="34" customWidth="1"/>
    <col min="11272" max="11272" width="12.453125" style="34" customWidth="1"/>
    <col min="11273" max="11274" width="9.6328125" style="34" customWidth="1"/>
    <col min="11275" max="11275" width="3.08984375" style="34" customWidth="1"/>
    <col min="11276" max="11276" width="9.6328125" style="34" customWidth="1"/>
    <col min="11277" max="11523" width="9" style="34"/>
    <col min="11524" max="11524" width="22.36328125" style="34" customWidth="1"/>
    <col min="11525" max="11525" width="12.453125" style="34" customWidth="1"/>
    <col min="11526" max="11527" width="9.6328125" style="34" customWidth="1"/>
    <col min="11528" max="11528" width="12.453125" style="34" customWidth="1"/>
    <col min="11529" max="11530" width="9.6328125" style="34" customWidth="1"/>
    <col min="11531" max="11531" width="3.08984375" style="34" customWidth="1"/>
    <col min="11532" max="11532" width="9.6328125" style="34" customWidth="1"/>
    <col min="11533" max="11779" width="9" style="34"/>
    <col min="11780" max="11780" width="22.36328125" style="34" customWidth="1"/>
    <col min="11781" max="11781" width="12.453125" style="34" customWidth="1"/>
    <col min="11782" max="11783" width="9.6328125" style="34" customWidth="1"/>
    <col min="11784" max="11784" width="12.453125" style="34" customWidth="1"/>
    <col min="11785" max="11786" width="9.6328125" style="34" customWidth="1"/>
    <col min="11787" max="11787" width="3.08984375" style="34" customWidth="1"/>
    <col min="11788" max="11788" width="9.6328125" style="34" customWidth="1"/>
    <col min="11789" max="12035" width="9" style="34"/>
    <col min="12036" max="12036" width="22.36328125" style="34" customWidth="1"/>
    <col min="12037" max="12037" width="12.453125" style="34" customWidth="1"/>
    <col min="12038" max="12039" width="9.6328125" style="34" customWidth="1"/>
    <col min="12040" max="12040" width="12.453125" style="34" customWidth="1"/>
    <col min="12041" max="12042" width="9.6328125" style="34" customWidth="1"/>
    <col min="12043" max="12043" width="3.08984375" style="34" customWidth="1"/>
    <col min="12044" max="12044" width="9.6328125" style="34" customWidth="1"/>
    <col min="12045" max="12291" width="9" style="34"/>
    <col min="12292" max="12292" width="22.36328125" style="34" customWidth="1"/>
    <col min="12293" max="12293" width="12.453125" style="34" customWidth="1"/>
    <col min="12294" max="12295" width="9.6328125" style="34" customWidth="1"/>
    <col min="12296" max="12296" width="12.453125" style="34" customWidth="1"/>
    <col min="12297" max="12298" width="9.6328125" style="34" customWidth="1"/>
    <col min="12299" max="12299" width="3.08984375" style="34" customWidth="1"/>
    <col min="12300" max="12300" width="9.6328125" style="34" customWidth="1"/>
    <col min="12301" max="12547" width="9" style="34"/>
    <col min="12548" max="12548" width="22.36328125" style="34" customWidth="1"/>
    <col min="12549" max="12549" width="12.453125" style="34" customWidth="1"/>
    <col min="12550" max="12551" width="9.6328125" style="34" customWidth="1"/>
    <col min="12552" max="12552" width="12.453125" style="34" customWidth="1"/>
    <col min="12553" max="12554" width="9.6328125" style="34" customWidth="1"/>
    <col min="12555" max="12555" width="3.08984375" style="34" customWidth="1"/>
    <col min="12556" max="12556" width="9.6328125" style="34" customWidth="1"/>
    <col min="12557" max="12803" width="9" style="34"/>
    <col min="12804" max="12804" width="22.36328125" style="34" customWidth="1"/>
    <col min="12805" max="12805" width="12.453125" style="34" customWidth="1"/>
    <col min="12806" max="12807" width="9.6328125" style="34" customWidth="1"/>
    <col min="12808" max="12808" width="12.453125" style="34" customWidth="1"/>
    <col min="12809" max="12810" width="9.6328125" style="34" customWidth="1"/>
    <col min="12811" max="12811" width="3.08984375" style="34" customWidth="1"/>
    <col min="12812" max="12812" width="9.6328125" style="34" customWidth="1"/>
    <col min="12813" max="13059" width="9" style="34"/>
    <col min="13060" max="13060" width="22.36328125" style="34" customWidth="1"/>
    <col min="13061" max="13061" width="12.453125" style="34" customWidth="1"/>
    <col min="13062" max="13063" width="9.6328125" style="34" customWidth="1"/>
    <col min="13064" max="13064" width="12.453125" style="34" customWidth="1"/>
    <col min="13065" max="13066" width="9.6328125" style="34" customWidth="1"/>
    <col min="13067" max="13067" width="3.08984375" style="34" customWidth="1"/>
    <col min="13068" max="13068" width="9.6328125" style="34" customWidth="1"/>
    <col min="13069" max="13315" width="9" style="34"/>
    <col min="13316" max="13316" width="22.36328125" style="34" customWidth="1"/>
    <col min="13317" max="13317" width="12.453125" style="34" customWidth="1"/>
    <col min="13318" max="13319" width="9.6328125" style="34" customWidth="1"/>
    <col min="13320" max="13320" width="12.453125" style="34" customWidth="1"/>
    <col min="13321" max="13322" width="9.6328125" style="34" customWidth="1"/>
    <col min="13323" max="13323" width="3.08984375" style="34" customWidth="1"/>
    <col min="13324" max="13324" width="9.6328125" style="34" customWidth="1"/>
    <col min="13325" max="13571" width="9" style="34"/>
    <col min="13572" max="13572" width="22.36328125" style="34" customWidth="1"/>
    <col min="13573" max="13573" width="12.453125" style="34" customWidth="1"/>
    <col min="13574" max="13575" width="9.6328125" style="34" customWidth="1"/>
    <col min="13576" max="13576" width="12.453125" style="34" customWidth="1"/>
    <col min="13577" max="13578" width="9.6328125" style="34" customWidth="1"/>
    <col min="13579" max="13579" width="3.08984375" style="34" customWidth="1"/>
    <col min="13580" max="13580" width="9.6328125" style="34" customWidth="1"/>
    <col min="13581" max="13827" width="9" style="34"/>
    <col min="13828" max="13828" width="22.36328125" style="34" customWidth="1"/>
    <col min="13829" max="13829" width="12.453125" style="34" customWidth="1"/>
    <col min="13830" max="13831" width="9.6328125" style="34" customWidth="1"/>
    <col min="13832" max="13832" width="12.453125" style="34" customWidth="1"/>
    <col min="13833" max="13834" width="9.6328125" style="34" customWidth="1"/>
    <col min="13835" max="13835" width="3.08984375" style="34" customWidth="1"/>
    <col min="13836" max="13836" width="9.6328125" style="34" customWidth="1"/>
    <col min="13837" max="14083" width="9" style="34"/>
    <col min="14084" max="14084" width="22.36328125" style="34" customWidth="1"/>
    <col min="14085" max="14085" width="12.453125" style="34" customWidth="1"/>
    <col min="14086" max="14087" width="9.6328125" style="34" customWidth="1"/>
    <col min="14088" max="14088" width="12.453125" style="34" customWidth="1"/>
    <col min="14089" max="14090" width="9.6328125" style="34" customWidth="1"/>
    <col min="14091" max="14091" width="3.08984375" style="34" customWidth="1"/>
    <col min="14092" max="14092" width="9.6328125" style="34" customWidth="1"/>
    <col min="14093" max="14339" width="9" style="34"/>
    <col min="14340" max="14340" width="22.36328125" style="34" customWidth="1"/>
    <col min="14341" max="14341" width="12.453125" style="34" customWidth="1"/>
    <col min="14342" max="14343" width="9.6328125" style="34" customWidth="1"/>
    <col min="14344" max="14344" width="12.453125" style="34" customWidth="1"/>
    <col min="14345" max="14346" width="9.6328125" style="34" customWidth="1"/>
    <col min="14347" max="14347" width="3.08984375" style="34" customWidth="1"/>
    <col min="14348" max="14348" width="9.6328125" style="34" customWidth="1"/>
    <col min="14349" max="14595" width="9" style="34"/>
    <col min="14596" max="14596" width="22.36328125" style="34" customWidth="1"/>
    <col min="14597" max="14597" width="12.453125" style="34" customWidth="1"/>
    <col min="14598" max="14599" width="9.6328125" style="34" customWidth="1"/>
    <col min="14600" max="14600" width="12.453125" style="34" customWidth="1"/>
    <col min="14601" max="14602" width="9.6328125" style="34" customWidth="1"/>
    <col min="14603" max="14603" width="3.08984375" style="34" customWidth="1"/>
    <col min="14604" max="14604" width="9.6328125" style="34" customWidth="1"/>
    <col min="14605" max="14851" width="9" style="34"/>
    <col min="14852" max="14852" width="22.36328125" style="34" customWidth="1"/>
    <col min="14853" max="14853" width="12.453125" style="34" customWidth="1"/>
    <col min="14854" max="14855" width="9.6328125" style="34" customWidth="1"/>
    <col min="14856" max="14856" width="12.453125" style="34" customWidth="1"/>
    <col min="14857" max="14858" width="9.6328125" style="34" customWidth="1"/>
    <col min="14859" max="14859" width="3.08984375" style="34" customWidth="1"/>
    <col min="14860" max="14860" width="9.6328125" style="34" customWidth="1"/>
    <col min="14861" max="15107" width="9" style="34"/>
    <col min="15108" max="15108" width="22.36328125" style="34" customWidth="1"/>
    <col min="15109" max="15109" width="12.453125" style="34" customWidth="1"/>
    <col min="15110" max="15111" width="9.6328125" style="34" customWidth="1"/>
    <col min="15112" max="15112" width="12.453125" style="34" customWidth="1"/>
    <col min="15113" max="15114" width="9.6328125" style="34" customWidth="1"/>
    <col min="15115" max="15115" width="3.08984375" style="34" customWidth="1"/>
    <col min="15116" max="15116" width="9.6328125" style="34" customWidth="1"/>
    <col min="15117" max="15363" width="9" style="34"/>
    <col min="15364" max="15364" width="22.36328125" style="34" customWidth="1"/>
    <col min="15365" max="15365" width="12.453125" style="34" customWidth="1"/>
    <col min="15366" max="15367" width="9.6328125" style="34" customWidth="1"/>
    <col min="15368" max="15368" width="12.453125" style="34" customWidth="1"/>
    <col min="15369" max="15370" width="9.6328125" style="34" customWidth="1"/>
    <col min="15371" max="15371" width="3.08984375" style="34" customWidth="1"/>
    <col min="15372" max="15372" width="9.6328125" style="34" customWidth="1"/>
    <col min="15373" max="15619" width="9" style="34"/>
    <col min="15620" max="15620" width="22.36328125" style="34" customWidth="1"/>
    <col min="15621" max="15621" width="12.453125" style="34" customWidth="1"/>
    <col min="15622" max="15623" width="9.6328125" style="34" customWidth="1"/>
    <col min="15624" max="15624" width="12.453125" style="34" customWidth="1"/>
    <col min="15625" max="15626" width="9.6328125" style="34" customWidth="1"/>
    <col min="15627" max="15627" width="3.08984375" style="34" customWidth="1"/>
    <col min="15628" max="15628" width="9.6328125" style="34" customWidth="1"/>
    <col min="15629" max="15875" width="9" style="34"/>
    <col min="15876" max="15876" width="22.36328125" style="34" customWidth="1"/>
    <col min="15877" max="15877" width="12.453125" style="34" customWidth="1"/>
    <col min="15878" max="15879" width="9.6328125" style="34" customWidth="1"/>
    <col min="15880" max="15880" width="12.453125" style="34" customWidth="1"/>
    <col min="15881" max="15882" width="9.6328125" style="34" customWidth="1"/>
    <col min="15883" max="15883" width="3.08984375" style="34" customWidth="1"/>
    <col min="15884" max="15884" width="9.6328125" style="34" customWidth="1"/>
    <col min="15885" max="16131" width="9" style="34"/>
    <col min="16132" max="16132" width="22.36328125" style="34" customWidth="1"/>
    <col min="16133" max="16133" width="12.453125" style="34" customWidth="1"/>
    <col min="16134" max="16135" width="9.6328125" style="34" customWidth="1"/>
    <col min="16136" max="16136" width="12.453125" style="34" customWidth="1"/>
    <col min="16137" max="16138" width="9.6328125" style="34" customWidth="1"/>
    <col min="16139" max="16139" width="3.08984375" style="34" customWidth="1"/>
    <col min="16140" max="16140" width="9.6328125" style="34" customWidth="1"/>
    <col min="16141" max="16384" width="9" style="34"/>
  </cols>
  <sheetData>
    <row r="1" spans="1:14" ht="17.350000000000001" customHeight="1">
      <c r="A1" s="720" t="s">
        <v>326</v>
      </c>
      <c r="B1" s="720"/>
      <c r="C1" s="720"/>
      <c r="E1" s="41"/>
    </row>
    <row r="2" spans="1:14">
      <c r="A2" s="100"/>
    </row>
    <row r="3" spans="1:14">
      <c r="A3" s="100"/>
    </row>
    <row r="4" spans="1:14" ht="18.850000000000001">
      <c r="A4" s="393" t="s">
        <v>124</v>
      </c>
      <c r="B4" s="393"/>
      <c r="C4" s="393"/>
      <c r="D4" s="393"/>
      <c r="E4" s="393"/>
    </row>
    <row r="5" spans="1:14" ht="18.850000000000001">
      <c r="A5" s="278"/>
      <c r="B5" s="278"/>
      <c r="C5" s="278"/>
      <c r="D5" s="278"/>
      <c r="E5" s="278"/>
    </row>
    <row r="6" spans="1:14" ht="27" customHeight="1">
      <c r="A6" s="97" t="s">
        <v>66</v>
      </c>
      <c r="B6" s="97"/>
    </row>
    <row r="7" spans="1:14" ht="30.05" customHeight="1">
      <c r="A7" s="395" t="s">
        <v>47</v>
      </c>
      <c r="B7" s="395"/>
      <c r="C7" s="721">
        <f>'2.計画'!C8</f>
        <v>0</v>
      </c>
      <c r="D7" s="722"/>
      <c r="E7" s="723"/>
      <c r="M7" s="34" t="str">
        <f>IF('2.計画'!C8=C7,"○","×")</f>
        <v>○</v>
      </c>
    </row>
    <row r="8" spans="1:14" ht="62.6" customHeight="1">
      <c r="A8" s="396" t="s">
        <v>99</v>
      </c>
      <c r="B8" s="395"/>
      <c r="C8" s="224">
        <f>'2.計画'!C9</f>
        <v>0</v>
      </c>
      <c r="D8" s="53" t="s">
        <v>8</v>
      </c>
      <c r="E8" s="250">
        <f>'2.計画'!E9</f>
        <v>0</v>
      </c>
      <c r="M8" s="34" t="str">
        <f>IF('2.計画'!C9=C8,"○","×")</f>
        <v>○</v>
      </c>
      <c r="N8" s="34" t="str">
        <f>IF('2.計画'!E9=E8,"○","×")</f>
        <v>○</v>
      </c>
    </row>
    <row r="9" spans="1:14" ht="26.05" customHeight="1">
      <c r="A9" s="730" t="s">
        <v>227</v>
      </c>
      <c r="B9" s="731"/>
      <c r="C9" s="727" t="s">
        <v>226</v>
      </c>
      <c r="D9" s="728"/>
      <c r="E9" s="729"/>
    </row>
    <row r="10" spans="1:14" ht="30.05" customHeight="1">
      <c r="A10" s="732"/>
      <c r="B10" s="733"/>
      <c r="C10" s="734" t="s">
        <v>305</v>
      </c>
      <c r="D10" s="735"/>
      <c r="E10" s="736"/>
    </row>
    <row r="11" spans="1:14" ht="129.05000000000001" customHeight="1">
      <c r="A11" s="396" t="s">
        <v>209</v>
      </c>
      <c r="B11" s="396"/>
      <c r="C11" s="724">
        <f>'2.計画'!C10</f>
        <v>0</v>
      </c>
      <c r="D11" s="725"/>
      <c r="E11" s="726"/>
      <c r="M11" s="34" t="str">
        <f>IF('2.計画'!C10=C11,"○","×")</f>
        <v>○</v>
      </c>
    </row>
    <row r="13" spans="1:14" ht="14.4">
      <c r="A13" s="97" t="s">
        <v>55</v>
      </c>
      <c r="B13" s="97"/>
      <c r="C13" s="38"/>
      <c r="D13" s="38"/>
      <c r="E13" s="38"/>
      <c r="F13" s="100"/>
    </row>
    <row r="14" spans="1:14" ht="14.4">
      <c r="A14" s="98" t="s">
        <v>120</v>
      </c>
      <c r="B14" s="97" t="s">
        <v>285</v>
      </c>
      <c r="C14" s="38"/>
      <c r="D14" s="38"/>
      <c r="E14" s="38"/>
      <c r="F14" s="100"/>
    </row>
    <row r="15" spans="1:14" ht="14.4">
      <c r="A15" s="98" t="s">
        <v>121</v>
      </c>
      <c r="B15" s="38" t="s">
        <v>118</v>
      </c>
      <c r="C15" s="38"/>
      <c r="D15" s="38"/>
      <c r="E15" s="100"/>
    </row>
    <row r="16" spans="1:14" ht="14.4">
      <c r="A16" s="98" t="s">
        <v>122</v>
      </c>
      <c r="B16" s="38" t="s">
        <v>304</v>
      </c>
      <c r="C16" s="38"/>
      <c r="D16" s="38"/>
      <c r="E16" s="100"/>
    </row>
    <row r="17" spans="1:6" ht="14.4" customHeight="1">
      <c r="A17" s="98" t="s">
        <v>123</v>
      </c>
      <c r="B17" s="256" t="s">
        <v>236</v>
      </c>
      <c r="C17" s="255"/>
      <c r="D17" s="255"/>
      <c r="E17" s="255"/>
    </row>
    <row r="18" spans="1:6" ht="14.4" customHeight="1">
      <c r="A18" s="98" t="s">
        <v>237</v>
      </c>
      <c r="B18" s="256" t="s">
        <v>286</v>
      </c>
      <c r="C18" s="255"/>
      <c r="D18" s="255"/>
      <c r="E18" s="255"/>
    </row>
    <row r="19" spans="1:6" ht="14.4">
      <c r="A19" s="98"/>
      <c r="B19" s="719"/>
      <c r="C19" s="719"/>
      <c r="D19" s="719"/>
      <c r="E19" s="719"/>
    </row>
    <row r="20" spans="1:6" ht="14.4">
      <c r="A20" s="97"/>
      <c r="B20" s="97"/>
      <c r="C20" s="38"/>
      <c r="D20" s="101"/>
      <c r="E20" s="101"/>
      <c r="F20" s="100"/>
    </row>
    <row r="21" spans="1:6">
      <c r="A21" s="98"/>
      <c r="B21" s="38"/>
      <c r="D21" s="101"/>
      <c r="E21" s="101"/>
      <c r="F21" s="100"/>
    </row>
    <row r="22" spans="1:6">
      <c r="A22" s="98"/>
      <c r="B22" s="38"/>
      <c r="D22" s="101"/>
      <c r="E22" s="101"/>
      <c r="F22" s="100"/>
    </row>
    <row r="23" spans="1:6">
      <c r="A23" s="98"/>
      <c r="B23" s="38"/>
      <c r="D23" s="101"/>
      <c r="E23" s="101"/>
      <c r="F23" s="100"/>
    </row>
  </sheetData>
  <mergeCells count="11">
    <mergeCell ref="B19:E19"/>
    <mergeCell ref="A7:B7"/>
    <mergeCell ref="A8:B8"/>
    <mergeCell ref="A11:B11"/>
    <mergeCell ref="A1:C1"/>
    <mergeCell ref="C7:E7"/>
    <mergeCell ref="C11:E11"/>
    <mergeCell ref="C9:E9"/>
    <mergeCell ref="A4:E4"/>
    <mergeCell ref="A9:B10"/>
    <mergeCell ref="C10:E10"/>
  </mergeCells>
  <phoneticPr fontId="9"/>
  <conditionalFormatting sqref="C7:E7 C11:E11">
    <cfRule type="containsBlanks" dxfId="15" priority="5">
      <formula>LEN(TRIM(C7))=0</formula>
    </cfRule>
  </conditionalFormatting>
  <conditionalFormatting sqref="C8:E8">
    <cfRule type="containsBlanks" dxfId="14" priority="4">
      <formula>LEN(TRIM(C8))=0</formula>
    </cfRule>
  </conditionalFormatting>
  <conditionalFormatting sqref="C9:C10">
    <cfRule type="expression" dxfId="13" priority="1">
      <formula>$C$11=0</formula>
    </cfRule>
  </conditionalFormatting>
  <dataValidations count="1">
    <dataValidation type="list" allowBlank="1" showInputMessage="1" showErrorMessage="1" sqref="C9:E9">
      <formula1>"有,無"</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errors="blank" r:id="rId1"/>
  <headerFooter differentFirst="1"/>
</worksheet>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